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N17" i="2"/>
  <c r="N15" i="2"/>
  <c r="N13" i="2"/>
  <c r="N8" i="2"/>
  <c r="N16" i="2"/>
  <c r="N11" i="2"/>
  <c r="N45" i="2"/>
  <c r="N32" i="2"/>
  <c r="N21" i="2"/>
  <c r="N40" i="2"/>
  <c r="N51" i="2"/>
  <c r="N41" i="2"/>
  <c r="N33" i="2"/>
  <c r="N46" i="2"/>
  <c r="N31" i="2"/>
  <c r="N43" i="2"/>
  <c r="N49" i="2"/>
  <c r="N53" i="2"/>
  <c r="N57" i="2"/>
  <c r="N9" i="2"/>
  <c r="N12" i="2"/>
  <c r="N10" i="2"/>
  <c r="N6" i="2"/>
  <c r="N7" i="2"/>
  <c r="N14" i="2"/>
  <c r="N37" i="2"/>
  <c r="N42" i="2"/>
  <c r="N36" i="2"/>
  <c r="N22" i="2"/>
  <c r="N26" i="2"/>
  <c r="N54" i="2"/>
  <c r="N52" i="2"/>
  <c r="N48" i="2"/>
  <c r="N39" i="2"/>
  <c r="N38" i="2"/>
  <c r="N35" i="2"/>
  <c r="N34" i="2"/>
  <c r="N30" i="2"/>
  <c r="N27" i="2"/>
  <c r="N24" i="2"/>
  <c r="N23" i="2"/>
  <c r="N20" i="2"/>
  <c r="N50" i="2" l="1"/>
  <c r="N47" i="2"/>
  <c r="N29" i="2"/>
  <c r="N25" i="2"/>
  <c r="N28" i="2"/>
  <c r="N55" i="2"/>
  <c r="N44" i="2"/>
  <c r="N58" i="2"/>
  <c r="N56" i="2"/>
  <c r="N59" i="2"/>
  <c r="N60" i="2"/>
  <c r="N61" i="2"/>
  <c r="N18" i="2"/>
  <c r="L7" i="1" l="1"/>
  <c r="L63" i="1" l="1"/>
  <c r="K63" i="1" l="1"/>
  <c r="J63" i="1" l="1"/>
  <c r="E52" i="1" l="1"/>
  <c r="F52" i="1"/>
  <c r="G52" i="1"/>
  <c r="H52" i="1"/>
  <c r="I52" i="1"/>
  <c r="J52" i="1"/>
  <c r="K52" i="1"/>
  <c r="L52" i="1"/>
  <c r="D52" i="1"/>
  <c r="E68" i="1"/>
  <c r="F68" i="1"/>
  <c r="G68" i="1"/>
  <c r="H68" i="1"/>
  <c r="I68" i="1"/>
  <c r="J68" i="1"/>
  <c r="K68" i="1"/>
  <c r="L68" i="1"/>
  <c r="D68" i="1"/>
  <c r="L46" i="1"/>
  <c r="K46" i="1"/>
  <c r="J46" i="1"/>
  <c r="H46" i="1"/>
  <c r="G46" i="1"/>
  <c r="F46" i="1"/>
  <c r="E46" i="1"/>
  <c r="D46" i="1"/>
  <c r="I46" i="1"/>
  <c r="M65" i="1" l="1"/>
  <c r="M42" i="1"/>
  <c r="M48" i="1"/>
  <c r="L29" i="1"/>
  <c r="K29" i="1"/>
  <c r="J29" i="1"/>
  <c r="I29" i="1"/>
  <c r="H29" i="1"/>
  <c r="G29" i="1"/>
  <c r="F29" i="1"/>
  <c r="E29" i="1"/>
  <c r="D29" i="1"/>
  <c r="M25" i="1" s="1"/>
  <c r="L23" i="1"/>
  <c r="K23" i="1"/>
  <c r="J23" i="1"/>
  <c r="I23" i="1"/>
  <c r="H23" i="1"/>
  <c r="G23" i="1"/>
  <c r="F23" i="1"/>
  <c r="E23" i="1"/>
  <c r="D23" i="1"/>
  <c r="J35" i="1"/>
  <c r="J57" i="1"/>
  <c r="J40" i="1"/>
  <c r="J12" i="1"/>
  <c r="J18" i="1"/>
  <c r="J7" i="1"/>
  <c r="M20" i="1" l="1"/>
  <c r="L40" i="1"/>
  <c r="K40" i="1"/>
  <c r="I40" i="1"/>
  <c r="H40" i="1"/>
  <c r="G40" i="1"/>
  <c r="F40" i="1"/>
  <c r="E40" i="1"/>
  <c r="D40" i="1"/>
  <c r="L57" i="1"/>
  <c r="K57" i="1"/>
  <c r="I57" i="1"/>
  <c r="H57" i="1"/>
  <c r="G57" i="1"/>
  <c r="F57" i="1"/>
  <c r="E57" i="1"/>
  <c r="D57" i="1"/>
  <c r="K35" i="1"/>
  <c r="I35" i="1"/>
  <c r="H35" i="1"/>
  <c r="G35" i="1"/>
  <c r="F35" i="1"/>
  <c r="E35" i="1"/>
  <c r="D35" i="1"/>
  <c r="M31" i="1" s="1"/>
  <c r="I63" i="1"/>
  <c r="H63" i="1"/>
  <c r="G63" i="1"/>
  <c r="F63" i="1"/>
  <c r="E63" i="1"/>
  <c r="D63" i="1"/>
  <c r="K7" i="1"/>
  <c r="I7" i="1"/>
  <c r="H7" i="1"/>
  <c r="G7" i="1"/>
  <c r="F7" i="1"/>
  <c r="E7" i="1"/>
  <c r="D7" i="1"/>
  <c r="L12" i="1"/>
  <c r="K12" i="1"/>
  <c r="I12" i="1"/>
  <c r="H12" i="1"/>
  <c r="G12" i="1"/>
  <c r="F12" i="1"/>
  <c r="E12" i="1"/>
  <c r="D12" i="1"/>
  <c r="L18" i="1"/>
  <c r="K18" i="1"/>
  <c r="I18" i="1"/>
  <c r="H18" i="1"/>
  <c r="G18" i="1"/>
  <c r="F18" i="1"/>
  <c r="E18" i="1"/>
  <c r="D18" i="1"/>
  <c r="M59" i="1" l="1"/>
  <c r="M14" i="1"/>
  <c r="M9" i="1"/>
  <c r="M4" i="1"/>
  <c r="M54" i="1"/>
  <c r="M37" i="1"/>
</calcChain>
</file>

<file path=xl/sharedStrings.xml><?xml version="1.0" encoding="utf-8"?>
<sst xmlns="http://schemas.openxmlformats.org/spreadsheetml/2006/main" count="231" uniqueCount="163">
  <si>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</si>
  <si>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</si>
  <si>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</si>
  <si>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</si>
  <si>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</si>
  <si>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</si>
  <si>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</si>
  <si>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</si>
  <si>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</si>
  <si>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</si>
  <si>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</si>
  <si>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</si>
  <si>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</si>
  <si>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</si>
  <si>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</si>
  <si>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</si>
  <si>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</si>
  <si>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</si>
  <si>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</si>
  <si>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</si>
  <si>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</si>
  <si>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</si>
  <si>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</si>
  <si>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</si>
  <si>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</si>
  <si>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</si>
  <si>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</si>
  <si>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</si>
  <si>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</si>
  <si>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</si>
  <si>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</si>
  <si>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</si>
  <si>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</si>
  <si>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</si>
  <si>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</si>
  <si>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</si>
  <si>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</si>
  <si>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</si>
  <si>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</si>
  <si>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</si>
  <si>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</si>
  <si>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</si>
  <si>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</si>
  <si>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</si>
  <si>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</si>
  <si>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</si>
  <si>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</si>
  <si>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</si>
  <si>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</si>
  <si>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</si>
  <si>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</si>
  <si>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</si>
  <si>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</si>
  <si>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</si>
  <si>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</si>
  <si>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</si>
  <si>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</si>
  <si>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</si>
  <si>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</si>
  <si>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</si>
  <si>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</si>
  <si>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</si>
  <si>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</si>
  <si>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</si>
  <si>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</si>
  <si>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</si>
  <si>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</si>
  <si>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</si>
  <si>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</si>
  <si>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</si>
  <si>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</si>
  <si>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</si>
  <si>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</si>
  <si>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</si>
  <si>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</si>
  <si>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</si>
  <si>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</si>
  <si>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</si>
  <si>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</si>
  <si>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</si>
  <si>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</si>
  <si>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</si>
  <si>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</si>
  <si>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</si>
  <si>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</si>
  <si>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</si>
  <si>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</si>
  <si>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</si>
  <si>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</si>
  <si>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</si>
  <si>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</si>
  <si>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</si>
  <si>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</si>
  <si>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</si>
  <si>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</si>
  <si>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</si>
  <si>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</si>
  <si>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</si>
  <si>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</si>
  <si>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</si>
  <si>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</si>
  <si>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</si>
  <si>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</si>
  <si>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</si>
  <si>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</si>
  <si>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</si>
  <si>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</si>
  <si>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</si>
  <si>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</si>
  <si>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</si>
  <si>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</si>
  <si>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</si>
  <si>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</si>
  <si>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</si>
  <si>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</si>
  <si>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</si>
  <si>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</si>
  <si>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</si>
  <si>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</si>
  <si>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</si>
  <si>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DUREJKO ANDRZEJ</t>
  </si>
  <si>
    <t>PASIAKI</t>
  </si>
  <si>
    <t>JOPPEK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</si>
  <si>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</si>
  <si>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</si>
  <si>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</si>
  <si>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</si>
  <si>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</si>
  <si>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</si>
  <si>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</si>
  <si>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</si>
  <si>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</si>
  <si>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</si>
  <si>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</si>
  <si>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</si>
  <si>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</si>
  <si>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Wiśiński Łukasz</t>
  </si>
  <si>
    <t>Hennik Adam</t>
  </si>
  <si>
    <t>Durejko Andrzej</t>
  </si>
  <si>
    <t>Ćwikła Elżbieta</t>
  </si>
  <si>
    <t>Metlicka Aleksandra</t>
  </si>
  <si>
    <t>Jeżewski Jacek</t>
  </si>
  <si>
    <t>Joppek Maciej</t>
  </si>
  <si>
    <t>ŻURAW KRZYSZTOF</t>
  </si>
  <si>
    <t>WISIŃSKI ŁUKASZ</t>
  </si>
  <si>
    <t>40.</t>
  </si>
  <si>
    <t>Kuczkowski Edward</t>
  </si>
  <si>
    <t>GŁÓWCZEWSKI JAN</t>
  </si>
  <si>
    <t>Główczewski Jan</t>
  </si>
  <si>
    <t>Pasiński Tadeusz</t>
  </si>
  <si>
    <t>ĆWIKŁA ELŻBIETA</t>
  </si>
  <si>
    <t>SZEFFS ZENON</t>
  </si>
  <si>
    <t>Wysocki Bogdan</t>
  </si>
  <si>
    <t>KRYGER TOMASZ</t>
  </si>
  <si>
    <t>Weilandt Katarzyna</t>
  </si>
  <si>
    <t>Weilandt Arkadiusz</t>
  </si>
  <si>
    <t>Weilandt Maciej</t>
  </si>
  <si>
    <t>WEiLANDT KATARZYNA</t>
  </si>
  <si>
    <t>WEILANDT MACIEJ</t>
  </si>
  <si>
    <t>WEILANDT ARKADIUSZ</t>
  </si>
  <si>
    <t>41.</t>
  </si>
  <si>
    <t>Krueger Błażej</t>
  </si>
  <si>
    <t>BŁAŻEJ KRUEGER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</si>
</sst>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0" fillId="13" borderId="1" xfId="0" applyFont="1" applyFill="1" applyBorder="1" applyAlignment="1" applyProtection="1">
      <alignment horizontal="center"/>
      <protection hidden="1"/>
    </xf>
    <xf numFmtId="0" fontId="20" fillId="13" borderId="2" xfId="0" applyFont="1" applyFill="1" applyBorder="1" applyAlignment="1" applyProtection="1">
      <alignment horizontal="center"/>
      <protection hidden="1"/>
    </xf>
    <xf numFmtId="0" fontId="21" fillId="13" borderId="1" xfId="0" applyFont="1" applyFill="1" applyBorder="1" applyAlignment="1">
      <alignment horizontal="center"/>
    </xf>
    <xf numFmtId="0" fontId="20" fillId="13" borderId="3" xfId="0" applyFont="1" applyFill="1" applyBorder="1" applyAlignment="1" applyProtection="1">
      <alignment horizontal="center"/>
      <protection hidden="1"/>
    </xf>
    <xf numFmtId="0" fontId="21" fillId="13" borderId="9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16" fillId="13" borderId="1" xfId="1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wrapText="1"/>
    </xf>
    <xf numFmtId="0" fontId="20" fillId="15" borderId="1" xfId="0" applyFont="1" applyFill="1" applyBorder="1" applyAlignment="1" applyProtection="1">
      <alignment horizontal="center"/>
      <protection hidden="1"/>
    </xf>
    <xf numFmtId="0" fontId="20" fillId="15" borderId="3" xfId="0" applyFont="1" applyFill="1" applyBorder="1" applyAlignment="1" applyProtection="1">
      <alignment horizontal="center"/>
      <protection hidden="1"/>
    </xf>
    <xf numFmtId="0" fontId="21" fillId="15" borderId="9" xfId="0" applyFont="1" applyFill="1" applyBorder="1" applyAlignment="1">
      <alignment horizontal="center"/>
    </xf>
    <xf numFmtId="0" fontId="20" fillId="0" borderId="5" xfId="0" applyFont="1" applyFill="1" applyBorder="1" applyAlignment="1" applyProtection="1">
      <alignment horizontal="center"/>
      <protection hidden="1"/>
    </xf>
    <xf numFmtId="0" fontId="21" fillId="15" borderId="2" xfId="0" applyFont="1" applyFill="1" applyBorder="1" applyAlignment="1">
      <alignment horizontal="center"/>
    </xf>
    <xf numFmtId="0" fontId="16" fillId="15" borderId="1" xfId="1" applyFont="1" applyFill="1" applyBorder="1" applyAlignment="1">
      <alignment horizontal="center"/>
    </xf>
    <xf numFmtId="0" fontId="22" fillId="15" borderId="9" xfId="0" applyFont="1" applyFill="1" applyBorder="1" applyAlignment="1">
      <alignment horizontal="center"/>
    </xf>
    <xf numFmtId="0" fontId="21" fillId="14" borderId="8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view="pageBreakPreview" zoomScale="90" zoomScaleNormal="80" zoomScaleSheetLayoutView="90" workbookViewId="0">
      <selection activeCell="P10" sqref="P10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5"/>
      <c r="M3" s="67"/>
      <c r="N3" s="68"/>
    </row>
    <row r="4" spans="1:14" ht="15" customHeight="1" x14ac:dyDescent="0.25">
      <c r="A4" s="69" t="s">
        <v>0</v>
      </c>
      <c r="B4" s="70"/>
      <c r="C4" s="70"/>
      <c r="D4" s="71"/>
      <c r="E4" s="75" t="s">
        <v>125</v>
      </c>
      <c r="F4" s="77" t="s">
        <v>126</v>
      </c>
      <c r="G4" s="77" t="s">
        <v>127</v>
      </c>
      <c r="H4" s="75" t="s">
        <v>128</v>
      </c>
      <c r="I4" s="75" t="s">
        <v>129</v>
      </c>
      <c r="J4" s="75" t="s">
        <v>130</v>
      </c>
      <c r="K4" s="83" t="s">
        <v>131</v>
      </c>
      <c r="L4" s="79" t="s">
        <v>132</v>
      </c>
      <c r="M4" s="75" t="s">
        <v>133</v>
      </c>
      <c r="N4" s="81" t="s">
        <v>1</v>
      </c>
    </row>
    <row r="5" spans="1:14" ht="27" customHeight="1" thickBot="1" x14ac:dyDescent="0.3">
      <c r="A5" s="72"/>
      <c r="B5" s="73"/>
      <c r="C5" s="73"/>
      <c r="D5" s="74"/>
      <c r="E5" s="76"/>
      <c r="F5" s="78"/>
      <c r="G5" s="78"/>
      <c r="H5" s="76"/>
      <c r="I5" s="76"/>
      <c r="J5" s="76"/>
      <c r="K5" s="84"/>
      <c r="L5" s="80"/>
      <c r="M5" s="76"/>
      <c r="N5" s="82"/>
    </row>
    <row r="6" spans="1:14" ht="22.9" customHeight="1" x14ac:dyDescent="0.45">
      <c r="A6" s="15" t="s">
        <v>2</v>
      </c>
      <c r="B6" s="46" t="s">
        <v>114</v>
      </c>
      <c r="C6" s="17"/>
      <c r="D6" s="18"/>
      <c r="E6" s="114">
        <v>1090</v>
      </c>
      <c r="F6" s="54">
        <v>1064</v>
      </c>
      <c r="G6" s="38">
        <v>1098</v>
      </c>
      <c r="H6" s="39">
        <v>1107</v>
      </c>
      <c r="I6" s="39">
        <v>1116</v>
      </c>
      <c r="J6" s="39">
        <v>1092</v>
      </c>
      <c r="K6" s="40">
        <v>1103</v>
      </c>
      <c r="L6" s="115">
        <v>1088</v>
      </c>
      <c r="M6" s="47">
        <v>1088</v>
      </c>
      <c r="N6" s="34">
        <f>SUM(E6:M6)-F6-L6</f>
        <v>7694</v>
      </c>
    </row>
    <row r="7" spans="1:14" ht="22.9" customHeight="1" x14ac:dyDescent="0.35">
      <c r="A7" s="15" t="s">
        <v>4</v>
      </c>
      <c r="B7" s="19" t="s">
        <v>89</v>
      </c>
      <c r="C7" s="20"/>
      <c r="D7" s="21"/>
      <c r="E7" s="41">
        <v>1033</v>
      </c>
      <c r="F7" s="53">
        <v>1016</v>
      </c>
      <c r="G7" s="42">
        <v>1039</v>
      </c>
      <c r="H7" s="43">
        <v>1043</v>
      </c>
      <c r="I7" s="43">
        <v>1054</v>
      </c>
      <c r="J7" s="43">
        <v>1090</v>
      </c>
      <c r="K7" s="113">
        <v>1030</v>
      </c>
      <c r="L7" s="43">
        <v>1071</v>
      </c>
      <c r="M7" s="43">
        <v>1067</v>
      </c>
      <c r="N7" s="34">
        <f>SUM(E7:M7)-F7-K7</f>
        <v>7397</v>
      </c>
    </row>
    <row r="8" spans="1:14" ht="22.9" customHeight="1" x14ac:dyDescent="0.35">
      <c r="A8" s="15" t="s">
        <v>5</v>
      </c>
      <c r="B8" s="19" t="s">
        <v>12</v>
      </c>
      <c r="C8" s="22"/>
      <c r="D8" s="23"/>
      <c r="E8" s="56">
        <v>1002</v>
      </c>
      <c r="F8" s="42">
        <v>1052</v>
      </c>
      <c r="G8" s="42">
        <v>1049</v>
      </c>
      <c r="H8" s="43">
        <v>1059</v>
      </c>
      <c r="I8" s="43">
        <v>1086</v>
      </c>
      <c r="J8" s="43">
        <v>1034</v>
      </c>
      <c r="K8" s="44">
        <v>1034</v>
      </c>
      <c r="L8" s="108">
        <v>1016</v>
      </c>
      <c r="M8" s="43">
        <v>1059</v>
      </c>
      <c r="N8" s="34">
        <f>SUM(E8:M8)-E8-L8</f>
        <v>7373</v>
      </c>
    </row>
    <row r="9" spans="1:14" ht="22.9" customHeight="1" x14ac:dyDescent="0.35">
      <c r="A9" s="15" t="s">
        <v>6</v>
      </c>
      <c r="B9" s="19" t="s">
        <v>18</v>
      </c>
      <c r="C9" s="20"/>
      <c r="D9" s="21"/>
      <c r="E9" s="41">
        <v>1051</v>
      </c>
      <c r="F9" s="42">
        <v>1049</v>
      </c>
      <c r="G9" s="42">
        <v>1041</v>
      </c>
      <c r="H9" s="55">
        <v>1026</v>
      </c>
      <c r="I9" s="43">
        <v>1046</v>
      </c>
      <c r="J9" s="43">
        <v>1036</v>
      </c>
      <c r="K9" s="44">
        <v>1044</v>
      </c>
      <c r="L9" s="43">
        <v>1074</v>
      </c>
      <c r="M9" s="108">
        <v>1025</v>
      </c>
      <c r="N9" s="34">
        <f>SUM(E9:M9)-H9-M9</f>
        <v>7341</v>
      </c>
    </row>
    <row r="10" spans="1:14" ht="22.9" customHeight="1" x14ac:dyDescent="0.45">
      <c r="A10" s="15" t="s">
        <v>7</v>
      </c>
      <c r="B10" s="19" t="s">
        <v>117</v>
      </c>
      <c r="C10" s="22"/>
      <c r="D10" s="23"/>
      <c r="E10" s="41">
        <v>1027</v>
      </c>
      <c r="F10" s="42">
        <v>1028</v>
      </c>
      <c r="G10" s="42">
        <v>1076</v>
      </c>
      <c r="H10" s="43">
        <v>1072</v>
      </c>
      <c r="I10" s="43">
        <v>1024</v>
      </c>
      <c r="J10" s="43">
        <v>1033</v>
      </c>
      <c r="K10" s="113">
        <v>1014</v>
      </c>
      <c r="L10" s="55">
        <v>989</v>
      </c>
      <c r="M10" s="43">
        <v>1034</v>
      </c>
      <c r="N10" s="34">
        <f>SUM(E10:M10)-L10-K10</f>
        <v>7294</v>
      </c>
    </row>
    <row r="11" spans="1:14" ht="22.9" customHeight="1" x14ac:dyDescent="0.35">
      <c r="A11" s="15" t="s">
        <v>8</v>
      </c>
      <c r="B11" s="19" t="s">
        <v>123</v>
      </c>
      <c r="C11" s="20"/>
      <c r="D11" s="21"/>
      <c r="E11" s="56">
        <v>655</v>
      </c>
      <c r="F11" s="42">
        <v>1023</v>
      </c>
      <c r="G11" s="42">
        <v>1035</v>
      </c>
      <c r="H11" s="108">
        <v>689</v>
      </c>
      <c r="I11" s="43">
        <v>1010</v>
      </c>
      <c r="J11" s="43">
        <v>1046</v>
      </c>
      <c r="K11" s="44">
        <v>1048</v>
      </c>
      <c r="L11" s="43">
        <v>996</v>
      </c>
      <c r="M11" s="43">
        <v>1061</v>
      </c>
      <c r="N11" s="34">
        <f>SUM(E11:M11)-E11-H11</f>
        <v>7219</v>
      </c>
    </row>
    <row r="12" spans="1:14" ht="22.9" customHeight="1" x14ac:dyDescent="0.35">
      <c r="A12" s="15" t="s">
        <v>9</v>
      </c>
      <c r="B12" s="19" t="s">
        <v>14</v>
      </c>
      <c r="C12" s="20"/>
      <c r="D12" s="21"/>
      <c r="E12" s="41">
        <v>1023</v>
      </c>
      <c r="F12" s="111">
        <v>978</v>
      </c>
      <c r="G12" s="42">
        <v>1061</v>
      </c>
      <c r="H12" s="43">
        <v>990</v>
      </c>
      <c r="I12" s="55">
        <v>682</v>
      </c>
      <c r="J12" s="43">
        <v>1026</v>
      </c>
      <c r="K12" s="44">
        <v>1017</v>
      </c>
      <c r="L12" s="43">
        <v>1026</v>
      </c>
      <c r="M12" s="43">
        <v>1036</v>
      </c>
      <c r="N12" s="34">
        <f>SUM(E12:M12)-I12-F12</f>
        <v>7179</v>
      </c>
    </row>
    <row r="13" spans="1:14" ht="22.9" customHeight="1" x14ac:dyDescent="0.35">
      <c r="A13" s="15" t="s">
        <v>10</v>
      </c>
      <c r="B13" s="19" t="s">
        <v>134</v>
      </c>
      <c r="C13" s="20"/>
      <c r="D13" s="21"/>
      <c r="E13" s="41">
        <v>1007</v>
      </c>
      <c r="F13" s="42">
        <v>990</v>
      </c>
      <c r="G13" s="42">
        <v>1022</v>
      </c>
      <c r="H13" s="43">
        <v>991</v>
      </c>
      <c r="I13" s="43">
        <v>1017</v>
      </c>
      <c r="J13" s="43">
        <v>1052</v>
      </c>
      <c r="K13" s="57">
        <v>987</v>
      </c>
      <c r="L13" s="43">
        <v>993</v>
      </c>
      <c r="M13" s="108">
        <v>989</v>
      </c>
      <c r="N13" s="34">
        <f>SUM(E13:M13)-K13-M13</f>
        <v>7072</v>
      </c>
    </row>
    <row r="14" spans="1:14" ht="22.9" customHeight="1" x14ac:dyDescent="0.35">
      <c r="A14" s="15" t="s">
        <v>11</v>
      </c>
      <c r="B14" s="19" t="s">
        <v>121</v>
      </c>
      <c r="C14" s="20"/>
      <c r="D14" s="21"/>
      <c r="E14" s="112">
        <v>950</v>
      </c>
      <c r="F14" s="42">
        <v>977</v>
      </c>
      <c r="G14" s="42">
        <v>1009</v>
      </c>
      <c r="H14" s="55">
        <v>931</v>
      </c>
      <c r="I14" s="43">
        <v>969</v>
      </c>
      <c r="J14" s="43">
        <v>1020</v>
      </c>
      <c r="K14" s="44">
        <v>1001</v>
      </c>
      <c r="L14" s="43">
        <v>1042</v>
      </c>
      <c r="M14" s="43">
        <v>1044</v>
      </c>
      <c r="N14" s="34">
        <f>SUM(E14:M14)-H14-E14</f>
        <v>7062</v>
      </c>
    </row>
    <row r="15" spans="1:14" ht="22.9" customHeight="1" x14ac:dyDescent="0.35">
      <c r="A15" s="15" t="s">
        <v>13</v>
      </c>
      <c r="B15" s="19" t="s">
        <v>119</v>
      </c>
      <c r="C15" s="20"/>
      <c r="D15" s="21"/>
      <c r="E15" s="112">
        <v>960</v>
      </c>
      <c r="F15" s="42">
        <v>1017</v>
      </c>
      <c r="G15" s="42">
        <v>973</v>
      </c>
      <c r="H15" s="43">
        <v>989</v>
      </c>
      <c r="I15" s="43">
        <v>987</v>
      </c>
      <c r="J15" s="55">
        <v>695</v>
      </c>
      <c r="K15" s="44">
        <v>990</v>
      </c>
      <c r="L15" s="43">
        <v>968</v>
      </c>
      <c r="M15" s="43">
        <v>991</v>
      </c>
      <c r="N15" s="34">
        <f>SUM(E15:M15)-J15-E15</f>
        <v>6915</v>
      </c>
    </row>
    <row r="16" spans="1:14" ht="22.9" customHeight="1" x14ac:dyDescent="0.45">
      <c r="A16" s="15" t="s">
        <v>15</v>
      </c>
      <c r="B16" s="19" t="s">
        <v>3</v>
      </c>
      <c r="C16" s="20"/>
      <c r="D16" s="21"/>
      <c r="E16" s="41">
        <v>869</v>
      </c>
      <c r="F16" s="42">
        <v>969</v>
      </c>
      <c r="G16" s="53">
        <v>296</v>
      </c>
      <c r="H16" s="43">
        <v>868</v>
      </c>
      <c r="I16" s="43">
        <v>980</v>
      </c>
      <c r="J16" s="43">
        <v>966</v>
      </c>
      <c r="K16" s="113">
        <v>622</v>
      </c>
      <c r="L16" s="43">
        <v>899</v>
      </c>
      <c r="M16" s="43">
        <v>956</v>
      </c>
      <c r="N16" s="34">
        <f>SUM(E16:M16)-G16-K16</f>
        <v>6507</v>
      </c>
    </row>
    <row r="17" spans="1:14" ht="22.9" customHeight="1" x14ac:dyDescent="0.45">
      <c r="A17" s="15" t="s">
        <v>17</v>
      </c>
      <c r="B17" s="19" t="s">
        <v>115</v>
      </c>
      <c r="C17" s="20"/>
      <c r="D17" s="21"/>
      <c r="E17" s="41">
        <v>1065</v>
      </c>
      <c r="F17" s="42">
        <v>704</v>
      </c>
      <c r="G17" s="111">
        <v>664</v>
      </c>
      <c r="H17" s="43">
        <v>1100</v>
      </c>
      <c r="I17" s="43">
        <v>715</v>
      </c>
      <c r="J17" s="55">
        <v>654</v>
      </c>
      <c r="K17" s="44">
        <v>700</v>
      </c>
      <c r="L17" s="43">
        <v>1072</v>
      </c>
      <c r="M17" s="43">
        <v>1049</v>
      </c>
      <c r="N17" s="34">
        <f>SUM(E17:M17)-J17-G17</f>
        <v>6405</v>
      </c>
    </row>
    <row r="18" spans="1:14" ht="22.9" customHeight="1" x14ac:dyDescent="0.45">
      <c r="A18" s="15"/>
      <c r="B18" s="19"/>
      <c r="C18" s="20"/>
      <c r="D18" s="21"/>
      <c r="E18" s="41"/>
      <c r="F18" s="42"/>
      <c r="G18" s="42"/>
      <c r="H18" s="43"/>
      <c r="I18" s="43"/>
      <c r="J18" s="43"/>
      <c r="K18" s="44"/>
      <c r="L18" s="43"/>
      <c r="M18" s="43"/>
      <c r="N18" s="34">
        <f t="shared" ref="N18" si="0">SUM(E18:M18)</f>
        <v>0</v>
      </c>
    </row>
    <row r="19" spans="1:14" ht="23.45" x14ac:dyDescent="0.45">
      <c r="A19" s="62" t="s">
        <v>84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ht="22.15" customHeight="1" x14ac:dyDescent="0.4">
      <c r="A20" s="16" t="s">
        <v>2</v>
      </c>
      <c r="B20" s="8" t="s">
        <v>81</v>
      </c>
      <c r="C20" s="8"/>
      <c r="D20" s="9"/>
      <c r="E20" s="107">
        <v>354</v>
      </c>
      <c r="F20" s="53">
        <v>344</v>
      </c>
      <c r="G20" s="48">
        <v>370</v>
      </c>
      <c r="H20" s="45">
        <v>362</v>
      </c>
      <c r="I20" s="45">
        <v>390</v>
      </c>
      <c r="J20" s="45">
        <v>369</v>
      </c>
      <c r="K20" s="49">
        <v>384</v>
      </c>
      <c r="L20" s="45">
        <v>363</v>
      </c>
      <c r="M20" s="45">
        <v>366</v>
      </c>
      <c r="N20" s="34">
        <f>SUM(E20:M20)-F20-E20</f>
        <v>2604</v>
      </c>
    </row>
    <row r="21" spans="1:14" ht="22.15" customHeight="1" x14ac:dyDescent="0.3">
      <c r="A21" s="16" t="s">
        <v>4</v>
      </c>
      <c r="B21" s="8" t="s">
        <v>83</v>
      </c>
      <c r="C21" s="8"/>
      <c r="D21" s="9"/>
      <c r="E21" s="48">
        <v>364</v>
      </c>
      <c r="F21" s="42">
        <v>365</v>
      </c>
      <c r="G21" s="48">
        <v>384</v>
      </c>
      <c r="H21" s="45">
        <v>363</v>
      </c>
      <c r="I21" s="45">
        <v>386</v>
      </c>
      <c r="J21" s="109">
        <v>348</v>
      </c>
      <c r="K21" s="58">
        <v>344</v>
      </c>
      <c r="L21" s="45">
        <v>354</v>
      </c>
      <c r="M21" s="45">
        <v>358</v>
      </c>
      <c r="N21" s="34">
        <f>SUM(E21:M21)-K21-J21</f>
        <v>2574</v>
      </c>
    </row>
    <row r="22" spans="1:14" ht="22.15" customHeight="1" x14ac:dyDescent="0.3">
      <c r="A22" s="16" t="s">
        <v>5</v>
      </c>
      <c r="B22" s="8" t="s">
        <v>82</v>
      </c>
      <c r="C22" s="8"/>
      <c r="D22" s="9"/>
      <c r="E22" s="48">
        <v>365</v>
      </c>
      <c r="F22" s="42">
        <v>371</v>
      </c>
      <c r="G22" s="48">
        <v>368</v>
      </c>
      <c r="H22" s="43">
        <v>376</v>
      </c>
      <c r="I22" s="108">
        <v>355</v>
      </c>
      <c r="J22" s="43">
        <v>374</v>
      </c>
      <c r="K22" s="118">
        <v>359</v>
      </c>
      <c r="L22" s="55">
        <v>354</v>
      </c>
      <c r="M22" s="43">
        <v>357</v>
      </c>
      <c r="N22" s="34">
        <f>SUM(E22:M22)-L22-I22</f>
        <v>2570</v>
      </c>
    </row>
    <row r="23" spans="1:14" ht="22.15" customHeight="1" x14ac:dyDescent="0.4">
      <c r="A23" s="16" t="s">
        <v>6</v>
      </c>
      <c r="B23" s="10" t="s">
        <v>101</v>
      </c>
      <c r="C23" s="8"/>
      <c r="D23" s="9"/>
      <c r="E23" s="48">
        <v>371</v>
      </c>
      <c r="F23" s="53">
        <v>349</v>
      </c>
      <c r="G23" s="48">
        <v>360</v>
      </c>
      <c r="H23" s="43">
        <v>369</v>
      </c>
      <c r="I23" s="43">
        <v>371</v>
      </c>
      <c r="J23" s="108">
        <v>349</v>
      </c>
      <c r="K23" s="44">
        <v>360</v>
      </c>
      <c r="L23" s="43">
        <v>371</v>
      </c>
      <c r="M23" s="43">
        <v>365</v>
      </c>
      <c r="N23" s="34">
        <f>SUM(E23:M23)-F23-J23</f>
        <v>2567</v>
      </c>
    </row>
    <row r="24" spans="1:14" ht="22.15" customHeight="1" x14ac:dyDescent="0.4">
      <c r="A24" s="16" t="s">
        <v>7</v>
      </c>
      <c r="B24" s="8" t="s">
        <v>137</v>
      </c>
      <c r="C24" s="8"/>
      <c r="D24" s="9"/>
      <c r="E24" s="48">
        <v>358</v>
      </c>
      <c r="F24" s="42">
        <v>357</v>
      </c>
      <c r="G24" s="48">
        <v>358</v>
      </c>
      <c r="H24" s="45">
        <v>358</v>
      </c>
      <c r="I24" s="109">
        <v>349</v>
      </c>
      <c r="J24" s="45">
        <v>365</v>
      </c>
      <c r="K24" s="58">
        <v>329</v>
      </c>
      <c r="L24" s="45">
        <v>371</v>
      </c>
      <c r="M24" s="45">
        <v>367</v>
      </c>
      <c r="N24" s="34">
        <f>SUM(E24:M24)-K24-I24</f>
        <v>2534</v>
      </c>
    </row>
    <row r="25" spans="1:14" ht="22.15" customHeight="1" x14ac:dyDescent="0.3">
      <c r="A25" s="16" t="s">
        <v>8</v>
      </c>
      <c r="B25" s="8" t="s">
        <v>71</v>
      </c>
      <c r="C25" s="8"/>
      <c r="D25" s="9"/>
      <c r="E25" s="48">
        <v>358</v>
      </c>
      <c r="F25" s="42">
        <v>372</v>
      </c>
      <c r="G25" s="48">
        <v>342</v>
      </c>
      <c r="H25" s="43">
        <v>384</v>
      </c>
      <c r="I25" s="43"/>
      <c r="J25" s="43"/>
      <c r="K25" s="44">
        <v>346</v>
      </c>
      <c r="L25" s="43">
        <v>359</v>
      </c>
      <c r="M25" s="43">
        <v>362</v>
      </c>
      <c r="N25" s="34">
        <f>SUM(E25:M25)</f>
        <v>2523</v>
      </c>
    </row>
    <row r="26" spans="1:14" ht="22.15" customHeight="1" x14ac:dyDescent="0.3">
      <c r="A26" s="16" t="s">
        <v>9</v>
      </c>
      <c r="B26" s="11" t="s">
        <v>155</v>
      </c>
      <c r="C26" s="11"/>
      <c r="D26" s="12"/>
      <c r="E26" s="59">
        <v>338</v>
      </c>
      <c r="F26" s="42">
        <v>356</v>
      </c>
      <c r="G26" s="48">
        <v>354</v>
      </c>
      <c r="H26" s="43">
        <v>357</v>
      </c>
      <c r="I26" s="108">
        <v>343</v>
      </c>
      <c r="J26" s="43">
        <v>380</v>
      </c>
      <c r="K26" s="44">
        <v>353</v>
      </c>
      <c r="L26" s="43">
        <v>360</v>
      </c>
      <c r="M26" s="43">
        <v>352</v>
      </c>
      <c r="N26" s="34">
        <f>SUM(E26:M26)-E26-I26</f>
        <v>2512</v>
      </c>
    </row>
    <row r="27" spans="1:14" ht="22.15" customHeight="1" x14ac:dyDescent="0.4">
      <c r="A27" s="16" t="s">
        <v>10</v>
      </c>
      <c r="B27" s="8" t="s">
        <v>86</v>
      </c>
      <c r="C27" s="8"/>
      <c r="D27" s="9"/>
      <c r="E27" s="48">
        <v>361</v>
      </c>
      <c r="F27" s="107">
        <v>345</v>
      </c>
      <c r="G27" s="48">
        <v>370</v>
      </c>
      <c r="H27" s="45">
        <v>347</v>
      </c>
      <c r="I27" s="45"/>
      <c r="J27" s="45">
        <v>361</v>
      </c>
      <c r="K27" s="49">
        <v>355</v>
      </c>
      <c r="L27" s="45">
        <v>354</v>
      </c>
      <c r="M27" s="45">
        <v>356</v>
      </c>
      <c r="N27" s="34">
        <f>SUM(E27:M27)-F27</f>
        <v>2504</v>
      </c>
    </row>
    <row r="28" spans="1:14" ht="22.15" customHeight="1" x14ac:dyDescent="0.3">
      <c r="A28" s="16" t="s">
        <v>11</v>
      </c>
      <c r="B28" s="8" t="s">
        <v>80</v>
      </c>
      <c r="C28" s="8"/>
      <c r="D28" s="9"/>
      <c r="E28" s="48">
        <v>357</v>
      </c>
      <c r="F28" s="48"/>
      <c r="G28" s="48"/>
      <c r="H28" s="45">
        <v>368</v>
      </c>
      <c r="I28" s="45">
        <v>369</v>
      </c>
      <c r="J28" s="45">
        <v>327</v>
      </c>
      <c r="K28" s="49">
        <v>354</v>
      </c>
      <c r="L28" s="45">
        <v>373</v>
      </c>
      <c r="M28" s="45">
        <v>355</v>
      </c>
      <c r="N28" s="34">
        <f>SUM(E28:M28)</f>
        <v>2503</v>
      </c>
    </row>
    <row r="29" spans="1:14" ht="22.15" customHeight="1" x14ac:dyDescent="0.3">
      <c r="A29" s="16" t="s">
        <v>13</v>
      </c>
      <c r="B29" s="8" t="s">
        <v>65</v>
      </c>
      <c r="C29" s="8"/>
      <c r="D29" s="9"/>
      <c r="E29" s="48">
        <v>351</v>
      </c>
      <c r="F29" s="53">
        <v>329</v>
      </c>
      <c r="G29" s="48">
        <v>365</v>
      </c>
      <c r="H29" s="45">
        <v>381</v>
      </c>
      <c r="I29" s="45">
        <v>352</v>
      </c>
      <c r="J29" s="45">
        <v>355</v>
      </c>
      <c r="K29" s="49">
        <v>357</v>
      </c>
      <c r="L29" s="45">
        <v>336</v>
      </c>
      <c r="M29" s="45"/>
      <c r="N29" s="34">
        <f>SUM(E29:M29)-F29</f>
        <v>2497</v>
      </c>
    </row>
    <row r="30" spans="1:14" ht="22.15" customHeight="1" x14ac:dyDescent="0.3">
      <c r="A30" s="16" t="s">
        <v>15</v>
      </c>
      <c r="B30" s="8" t="s">
        <v>146</v>
      </c>
      <c r="C30" s="8"/>
      <c r="D30" s="9"/>
      <c r="E30" s="48">
        <v>359</v>
      </c>
      <c r="F30" s="48">
        <v>370</v>
      </c>
      <c r="G30" s="48">
        <v>349</v>
      </c>
      <c r="H30" s="45">
        <v>363</v>
      </c>
      <c r="I30" s="45">
        <v>346</v>
      </c>
      <c r="J30" s="60">
        <v>340</v>
      </c>
      <c r="K30" s="49">
        <v>340</v>
      </c>
      <c r="L30" s="45">
        <v>358</v>
      </c>
      <c r="M30" s="109">
        <v>331</v>
      </c>
      <c r="N30" s="34">
        <f>SUM(E30:M30)-J30-M30</f>
        <v>2485</v>
      </c>
    </row>
    <row r="31" spans="1:14" ht="22.15" customHeight="1" x14ac:dyDescent="0.3">
      <c r="A31" s="16" t="s">
        <v>17</v>
      </c>
      <c r="B31" s="8" t="s">
        <v>148</v>
      </c>
      <c r="C31" s="8"/>
      <c r="D31" s="9"/>
      <c r="E31" s="48"/>
      <c r="F31" s="42">
        <v>355</v>
      </c>
      <c r="G31" s="48">
        <v>365</v>
      </c>
      <c r="H31" s="45">
        <v>346</v>
      </c>
      <c r="I31" s="109">
        <v>337</v>
      </c>
      <c r="J31" s="45">
        <v>360</v>
      </c>
      <c r="K31" s="49">
        <v>355</v>
      </c>
      <c r="L31" s="45">
        <v>338</v>
      </c>
      <c r="M31" s="45">
        <v>362</v>
      </c>
      <c r="N31" s="34">
        <f>SUM(E31:M31)-I31</f>
        <v>2481</v>
      </c>
    </row>
    <row r="32" spans="1:14" ht="22.15" customHeight="1" x14ac:dyDescent="0.3">
      <c r="A32" s="16" t="s">
        <v>19</v>
      </c>
      <c r="B32" s="10" t="s">
        <v>70</v>
      </c>
      <c r="C32" s="8"/>
      <c r="D32" s="9"/>
      <c r="E32" s="107">
        <v>340</v>
      </c>
      <c r="F32" s="42">
        <v>351</v>
      </c>
      <c r="G32" s="48">
        <v>357</v>
      </c>
      <c r="H32" s="45">
        <v>355</v>
      </c>
      <c r="I32" s="45">
        <v>362</v>
      </c>
      <c r="J32" s="45">
        <v>344</v>
      </c>
      <c r="K32" s="58">
        <v>330</v>
      </c>
      <c r="L32" s="45">
        <v>347</v>
      </c>
      <c r="M32" s="45">
        <v>360</v>
      </c>
      <c r="N32" s="34">
        <f>SUM(E32:M32)-K32-E32</f>
        <v>2476</v>
      </c>
    </row>
    <row r="33" spans="1:14" ht="22.15" customHeight="1" x14ac:dyDescent="0.3">
      <c r="A33" s="16" t="s">
        <v>20</v>
      </c>
      <c r="B33" s="10" t="s">
        <v>53</v>
      </c>
      <c r="C33" s="13"/>
      <c r="D33" s="14"/>
      <c r="E33" s="59">
        <v>321</v>
      </c>
      <c r="F33" s="42">
        <v>360</v>
      </c>
      <c r="G33" s="48">
        <v>336</v>
      </c>
      <c r="H33" s="45">
        <v>363</v>
      </c>
      <c r="I33" s="109">
        <v>334</v>
      </c>
      <c r="J33" s="45">
        <v>345</v>
      </c>
      <c r="K33" s="51">
        <v>349</v>
      </c>
      <c r="L33" s="52">
        <v>347</v>
      </c>
      <c r="M33" s="45">
        <v>370</v>
      </c>
      <c r="N33" s="34">
        <f>SUM(E33:M33)-E33-I33</f>
        <v>2470</v>
      </c>
    </row>
    <row r="34" spans="1:14" ht="22.15" customHeight="1" x14ac:dyDescent="0.3">
      <c r="A34" s="16" t="s">
        <v>21</v>
      </c>
      <c r="B34" s="8" t="s">
        <v>152</v>
      </c>
      <c r="C34" s="8"/>
      <c r="D34" s="9"/>
      <c r="E34" s="107">
        <v>341</v>
      </c>
      <c r="F34" s="42">
        <v>341</v>
      </c>
      <c r="G34" s="48">
        <v>352</v>
      </c>
      <c r="H34" s="55">
        <v>339</v>
      </c>
      <c r="I34" s="43">
        <v>343</v>
      </c>
      <c r="J34" s="43">
        <v>370</v>
      </c>
      <c r="K34" s="44">
        <v>343</v>
      </c>
      <c r="L34" s="43">
        <v>365</v>
      </c>
      <c r="M34" s="43">
        <v>348</v>
      </c>
      <c r="N34" s="34">
        <f>SUM(E34:M34)-H34-E34</f>
        <v>2462</v>
      </c>
    </row>
    <row r="35" spans="1:14" ht="22.15" customHeight="1" x14ac:dyDescent="0.3">
      <c r="A35" s="16" t="s">
        <v>22</v>
      </c>
      <c r="B35" s="10" t="s">
        <v>91</v>
      </c>
      <c r="C35" s="8"/>
      <c r="D35" s="9"/>
      <c r="E35" s="48">
        <v>350</v>
      </c>
      <c r="F35" s="42">
        <v>351</v>
      </c>
      <c r="G35" s="48">
        <v>358</v>
      </c>
      <c r="H35" s="55">
        <v>328</v>
      </c>
      <c r="I35" s="108">
        <v>330</v>
      </c>
      <c r="J35" s="43">
        <v>347</v>
      </c>
      <c r="K35" s="44">
        <v>343</v>
      </c>
      <c r="L35" s="43">
        <v>360</v>
      </c>
      <c r="M35" s="43">
        <v>349</v>
      </c>
      <c r="N35" s="34">
        <f>SUM(E35:M35)-H35-I35</f>
        <v>2458</v>
      </c>
    </row>
    <row r="36" spans="1:14" ht="22.15" customHeight="1" x14ac:dyDescent="0.3">
      <c r="A36" s="16" t="s">
        <v>23</v>
      </c>
      <c r="B36" s="10" t="s">
        <v>99</v>
      </c>
      <c r="C36" s="8"/>
      <c r="D36" s="9"/>
      <c r="E36" s="107">
        <v>331</v>
      </c>
      <c r="F36" s="42">
        <v>349</v>
      </c>
      <c r="G36" s="48">
        <v>344</v>
      </c>
      <c r="H36" s="45">
        <v>351</v>
      </c>
      <c r="I36" s="45">
        <v>346</v>
      </c>
      <c r="J36" s="45">
        <v>362</v>
      </c>
      <c r="K36" s="58">
        <v>305</v>
      </c>
      <c r="L36" s="45">
        <v>336</v>
      </c>
      <c r="M36" s="45">
        <v>365</v>
      </c>
      <c r="N36" s="34">
        <f>SUM(E36:M36)-K36-E36</f>
        <v>2453</v>
      </c>
    </row>
    <row r="37" spans="1:14" ht="22.15" customHeight="1" x14ac:dyDescent="0.3">
      <c r="A37" s="16" t="s">
        <v>24</v>
      </c>
      <c r="B37" s="10" t="s">
        <v>48</v>
      </c>
      <c r="C37" s="8"/>
      <c r="D37" s="14"/>
      <c r="E37" s="48">
        <v>351</v>
      </c>
      <c r="F37" s="42">
        <v>338</v>
      </c>
      <c r="G37" s="48">
        <v>340</v>
      </c>
      <c r="H37" s="60">
        <v>324</v>
      </c>
      <c r="I37" s="45">
        <v>357</v>
      </c>
      <c r="J37" s="109">
        <v>326</v>
      </c>
      <c r="K37" s="49">
        <v>361</v>
      </c>
      <c r="L37" s="45">
        <v>351</v>
      </c>
      <c r="M37" s="45">
        <v>346</v>
      </c>
      <c r="N37" s="34">
        <f>SUM(E37:M37)-H37-J37</f>
        <v>2444</v>
      </c>
    </row>
    <row r="38" spans="1:14" ht="22.15" customHeight="1" x14ac:dyDescent="0.3">
      <c r="A38" s="16" t="s">
        <v>25</v>
      </c>
      <c r="B38" s="8" t="s">
        <v>49</v>
      </c>
      <c r="C38" s="8"/>
      <c r="D38" s="9"/>
      <c r="E38" s="48">
        <v>337</v>
      </c>
      <c r="F38" s="53">
        <v>303</v>
      </c>
      <c r="G38" s="107">
        <v>327</v>
      </c>
      <c r="H38" s="45">
        <v>328</v>
      </c>
      <c r="I38" s="45">
        <v>362</v>
      </c>
      <c r="J38" s="45">
        <v>345</v>
      </c>
      <c r="K38" s="49">
        <v>348</v>
      </c>
      <c r="L38" s="45">
        <v>340</v>
      </c>
      <c r="M38" s="45">
        <v>348</v>
      </c>
      <c r="N38" s="34">
        <f>SUM(E38:M38)-F38-G38</f>
        <v>2408</v>
      </c>
    </row>
    <row r="39" spans="1:14" ht="22.15" customHeight="1" x14ac:dyDescent="0.3">
      <c r="A39" s="16" t="s">
        <v>26</v>
      </c>
      <c r="B39" s="10" t="s">
        <v>149</v>
      </c>
      <c r="C39" s="8"/>
      <c r="D39" s="9"/>
      <c r="E39" s="48">
        <v>339</v>
      </c>
      <c r="F39" s="42"/>
      <c r="G39" s="48">
        <v>326</v>
      </c>
      <c r="H39" s="110">
        <v>306</v>
      </c>
      <c r="I39" s="45">
        <v>339</v>
      </c>
      <c r="J39" s="45">
        <v>359</v>
      </c>
      <c r="K39" s="49">
        <v>331</v>
      </c>
      <c r="L39" s="45">
        <v>344</v>
      </c>
      <c r="M39" s="45">
        <v>361</v>
      </c>
      <c r="N39" s="34">
        <f>SUM(E39:M39)-H39</f>
        <v>2399</v>
      </c>
    </row>
    <row r="40" spans="1:14" ht="22.15" customHeight="1" x14ac:dyDescent="0.3">
      <c r="A40" s="16" t="s">
        <v>27</v>
      </c>
      <c r="B40" s="10" t="s">
        <v>98</v>
      </c>
      <c r="C40" s="8"/>
      <c r="D40" s="9"/>
      <c r="E40" s="48">
        <v>346</v>
      </c>
      <c r="F40" s="48">
        <v>339</v>
      </c>
      <c r="G40" s="48">
        <v>336</v>
      </c>
      <c r="H40" s="45"/>
      <c r="I40" s="109">
        <v>325</v>
      </c>
      <c r="J40" s="45">
        <v>341</v>
      </c>
      <c r="K40" s="51">
        <v>355</v>
      </c>
      <c r="L40" s="52">
        <v>336</v>
      </c>
      <c r="M40" s="45">
        <v>332</v>
      </c>
      <c r="N40" s="34">
        <f>SUM(E40:M40)-I40</f>
        <v>2385</v>
      </c>
    </row>
    <row r="41" spans="1:14" ht="22.15" customHeight="1" x14ac:dyDescent="0.3">
      <c r="A41" s="16" t="s">
        <v>88</v>
      </c>
      <c r="B41" s="10" t="s">
        <v>66</v>
      </c>
      <c r="C41" s="8"/>
      <c r="D41" s="9"/>
      <c r="E41" s="48">
        <v>335</v>
      </c>
      <c r="F41" s="42">
        <v>332</v>
      </c>
      <c r="G41" s="107">
        <v>323</v>
      </c>
      <c r="H41" s="43">
        <v>340</v>
      </c>
      <c r="I41" s="43">
        <v>336</v>
      </c>
      <c r="J41" s="43">
        <v>370</v>
      </c>
      <c r="K41" s="44">
        <v>341</v>
      </c>
      <c r="L41" s="55">
        <v>320</v>
      </c>
      <c r="M41" s="43">
        <v>329</v>
      </c>
      <c r="N41" s="34">
        <f>SUM(E41:M41)-L41-G41</f>
        <v>2383</v>
      </c>
    </row>
    <row r="42" spans="1:14" ht="22.15" customHeight="1" x14ac:dyDescent="0.3">
      <c r="A42" s="16" t="s">
        <v>28</v>
      </c>
      <c r="B42" s="10" t="s">
        <v>54</v>
      </c>
      <c r="C42" s="8"/>
      <c r="D42" s="9"/>
      <c r="E42" s="48">
        <v>344</v>
      </c>
      <c r="F42" s="111">
        <v>327</v>
      </c>
      <c r="G42" s="48">
        <v>361</v>
      </c>
      <c r="H42" s="55">
        <v>314</v>
      </c>
      <c r="I42" s="43">
        <v>333</v>
      </c>
      <c r="J42" s="43">
        <v>332</v>
      </c>
      <c r="K42" s="44">
        <v>330</v>
      </c>
      <c r="L42" s="43">
        <v>339</v>
      </c>
      <c r="M42" s="43">
        <v>343</v>
      </c>
      <c r="N42" s="34">
        <f>SUM(E42:M42)-H42-F42</f>
        <v>2382</v>
      </c>
    </row>
    <row r="43" spans="1:14" ht="22.15" customHeight="1" x14ac:dyDescent="0.3">
      <c r="A43" s="16" t="s">
        <v>29</v>
      </c>
      <c r="B43" s="10" t="s">
        <v>135</v>
      </c>
      <c r="C43" s="8"/>
      <c r="D43" s="9"/>
      <c r="E43" s="48">
        <v>350</v>
      </c>
      <c r="F43" s="42">
        <v>332</v>
      </c>
      <c r="G43" s="107">
        <v>322</v>
      </c>
      <c r="H43" s="43">
        <v>348</v>
      </c>
      <c r="I43" s="43">
        <v>346</v>
      </c>
      <c r="J43" s="43">
        <v>327</v>
      </c>
      <c r="K43" s="44"/>
      <c r="L43" s="43">
        <v>340</v>
      </c>
      <c r="M43" s="43">
        <v>332</v>
      </c>
      <c r="N43" s="34">
        <f>SUM(E43:M43)-G43</f>
        <v>2375</v>
      </c>
    </row>
    <row r="44" spans="1:14" ht="22.15" customHeight="1" x14ac:dyDescent="0.3">
      <c r="A44" s="16" t="s">
        <v>30</v>
      </c>
      <c r="B44" s="10" t="s">
        <v>52</v>
      </c>
      <c r="C44" s="8"/>
      <c r="D44" s="9"/>
      <c r="E44" s="48">
        <v>335</v>
      </c>
      <c r="F44" s="48">
        <v>327</v>
      </c>
      <c r="G44" s="48">
        <v>329</v>
      </c>
      <c r="H44" s="45">
        <v>333</v>
      </c>
      <c r="I44" s="45">
        <v>366</v>
      </c>
      <c r="J44" s="45">
        <v>341</v>
      </c>
      <c r="K44" s="49">
        <v>341</v>
      </c>
      <c r="L44" s="45"/>
      <c r="M44" s="45"/>
      <c r="N44" s="34">
        <f>SUM(E44:M44)</f>
        <v>2372</v>
      </c>
    </row>
    <row r="45" spans="1:14" ht="22.15" customHeight="1" x14ac:dyDescent="0.3">
      <c r="A45" s="16" t="s">
        <v>31</v>
      </c>
      <c r="B45" s="10" t="s">
        <v>51</v>
      </c>
      <c r="C45" s="8"/>
      <c r="D45" s="9"/>
      <c r="E45" s="48">
        <v>327</v>
      </c>
      <c r="F45" s="42">
        <v>350</v>
      </c>
      <c r="G45" s="59">
        <v>322</v>
      </c>
      <c r="H45" s="43">
        <v>339</v>
      </c>
      <c r="I45" s="108">
        <v>322</v>
      </c>
      <c r="J45" s="43">
        <v>358</v>
      </c>
      <c r="K45" s="44">
        <v>336</v>
      </c>
      <c r="L45" s="43">
        <v>333</v>
      </c>
      <c r="M45" s="43">
        <v>329</v>
      </c>
      <c r="N45" s="34">
        <f>SUM(E45:M45)-G45-I45</f>
        <v>2372</v>
      </c>
    </row>
    <row r="46" spans="1:14" ht="22.15" customHeight="1" x14ac:dyDescent="0.3">
      <c r="A46" s="16" t="s">
        <v>32</v>
      </c>
      <c r="B46" s="10" t="s">
        <v>154</v>
      </c>
      <c r="C46" s="8"/>
      <c r="D46" s="9"/>
      <c r="E46" s="59">
        <v>296</v>
      </c>
      <c r="F46" s="42">
        <v>318</v>
      </c>
      <c r="G46" s="107">
        <v>296</v>
      </c>
      <c r="H46" s="45">
        <v>315</v>
      </c>
      <c r="I46" s="45">
        <v>350</v>
      </c>
      <c r="J46" s="45">
        <v>359</v>
      </c>
      <c r="K46" s="49">
        <v>345</v>
      </c>
      <c r="L46" s="45">
        <v>346</v>
      </c>
      <c r="M46" s="45">
        <v>332</v>
      </c>
      <c r="N46" s="34">
        <f>SUM(E46:M46)-E46-G46</f>
        <v>2365</v>
      </c>
    </row>
    <row r="47" spans="1:14" ht="22.15" customHeight="1" x14ac:dyDescent="0.3">
      <c r="A47" s="16" t="s">
        <v>33</v>
      </c>
      <c r="B47" s="10" t="s">
        <v>87</v>
      </c>
      <c r="C47" s="8"/>
      <c r="D47" s="9"/>
      <c r="E47" s="59">
        <v>309</v>
      </c>
      <c r="F47" s="42">
        <v>329</v>
      </c>
      <c r="G47" s="48">
        <v>334</v>
      </c>
      <c r="H47" s="43">
        <v>343</v>
      </c>
      <c r="I47" s="43">
        <v>348</v>
      </c>
      <c r="J47" s="43">
        <v>345</v>
      </c>
      <c r="K47" s="44">
        <v>338</v>
      </c>
      <c r="L47" s="43">
        <v>322</v>
      </c>
      <c r="M47" s="43"/>
      <c r="N47" s="34">
        <f>SUM(E47:M47)-E47</f>
        <v>2359</v>
      </c>
    </row>
    <row r="48" spans="1:14" ht="22.15" customHeight="1" x14ac:dyDescent="0.3">
      <c r="A48" s="16" t="s">
        <v>34</v>
      </c>
      <c r="B48" s="10" t="s">
        <v>141</v>
      </c>
      <c r="C48" s="8"/>
      <c r="D48" s="9"/>
      <c r="E48" s="107">
        <v>318</v>
      </c>
      <c r="F48" s="59">
        <v>306</v>
      </c>
      <c r="G48" s="48">
        <v>330</v>
      </c>
      <c r="H48" s="45">
        <v>329</v>
      </c>
      <c r="I48" s="45">
        <v>349</v>
      </c>
      <c r="J48" s="45">
        <v>333</v>
      </c>
      <c r="K48" s="49">
        <v>332</v>
      </c>
      <c r="L48" s="45">
        <v>333</v>
      </c>
      <c r="M48" s="45">
        <v>337</v>
      </c>
      <c r="N48" s="34">
        <f>SUM(E48:M48)-F48-E48</f>
        <v>2343</v>
      </c>
    </row>
    <row r="49" spans="1:14" ht="22.15" customHeight="1" x14ac:dyDescent="0.3">
      <c r="A49" s="16" t="s">
        <v>35</v>
      </c>
      <c r="B49" s="10" t="s">
        <v>50</v>
      </c>
      <c r="C49" s="8"/>
      <c r="D49" s="9"/>
      <c r="E49" s="48">
        <v>327</v>
      </c>
      <c r="F49" s="42">
        <v>347</v>
      </c>
      <c r="G49" s="48">
        <v>332</v>
      </c>
      <c r="H49" s="45">
        <v>330</v>
      </c>
      <c r="I49" s="45">
        <v>328</v>
      </c>
      <c r="J49" s="45"/>
      <c r="K49" s="117">
        <v>312</v>
      </c>
      <c r="L49" s="45">
        <v>320</v>
      </c>
      <c r="M49" s="45">
        <v>340</v>
      </c>
      <c r="N49" s="34">
        <f>SUM(E49:M49)-K49</f>
        <v>2324</v>
      </c>
    </row>
    <row r="50" spans="1:14" ht="22.15" customHeight="1" x14ac:dyDescent="0.3">
      <c r="A50" s="16" t="s">
        <v>36</v>
      </c>
      <c r="B50" s="10" t="s">
        <v>72</v>
      </c>
      <c r="C50" s="8"/>
      <c r="D50" s="9"/>
      <c r="E50" s="48">
        <v>342</v>
      </c>
      <c r="F50" s="42">
        <v>329</v>
      </c>
      <c r="G50" s="48">
        <v>327</v>
      </c>
      <c r="H50" s="55">
        <v>300</v>
      </c>
      <c r="I50" s="43">
        <v>330</v>
      </c>
      <c r="J50" s="43">
        <v>324</v>
      </c>
      <c r="K50" s="44">
        <v>334</v>
      </c>
      <c r="L50" s="43">
        <v>319</v>
      </c>
      <c r="M50" s="43"/>
      <c r="N50" s="34">
        <f>SUM(E50:M50)-H50</f>
        <v>2305</v>
      </c>
    </row>
    <row r="51" spans="1:14" ht="22.15" customHeight="1" x14ac:dyDescent="0.3">
      <c r="A51" s="16" t="s">
        <v>37</v>
      </c>
      <c r="B51" s="10" t="s">
        <v>138</v>
      </c>
      <c r="C51" s="8"/>
      <c r="D51" s="9"/>
      <c r="E51" s="59">
        <v>306</v>
      </c>
      <c r="F51" s="42">
        <v>320</v>
      </c>
      <c r="G51" s="48">
        <v>319</v>
      </c>
      <c r="H51" s="45">
        <v>320</v>
      </c>
      <c r="I51" s="45">
        <v>337</v>
      </c>
      <c r="J51" s="45">
        <v>337</v>
      </c>
      <c r="K51" s="49">
        <v>342</v>
      </c>
      <c r="L51" s="109">
        <v>315</v>
      </c>
      <c r="M51" s="45">
        <v>322</v>
      </c>
      <c r="N51" s="34">
        <f>SUM(E51:M51)-E51-L51</f>
        <v>2297</v>
      </c>
    </row>
    <row r="52" spans="1:14" ht="22.15" customHeight="1" x14ac:dyDescent="0.3">
      <c r="A52" s="16" t="s">
        <v>38</v>
      </c>
      <c r="B52" s="10" t="s">
        <v>139</v>
      </c>
      <c r="C52" s="8"/>
      <c r="D52" s="9"/>
      <c r="E52" s="48">
        <v>338</v>
      </c>
      <c r="F52" s="42">
        <v>318</v>
      </c>
      <c r="G52" s="48">
        <v>333</v>
      </c>
      <c r="H52" s="43">
        <v>324</v>
      </c>
      <c r="I52" s="43">
        <v>326</v>
      </c>
      <c r="J52" s="108">
        <v>316</v>
      </c>
      <c r="K52" s="57">
        <v>298</v>
      </c>
      <c r="L52" s="43">
        <v>317</v>
      </c>
      <c r="M52" s="43">
        <v>336</v>
      </c>
      <c r="N52" s="34">
        <f>SUM(E52:M52)-K52-J52</f>
        <v>2292</v>
      </c>
    </row>
    <row r="53" spans="1:14" ht="22.15" customHeight="1" x14ac:dyDescent="0.3">
      <c r="A53" s="16" t="s">
        <v>39</v>
      </c>
      <c r="B53" s="10" t="s">
        <v>47</v>
      </c>
      <c r="C53" s="8"/>
      <c r="D53" s="9"/>
      <c r="E53" s="48">
        <v>332</v>
      </c>
      <c r="F53" s="48">
        <v>307</v>
      </c>
      <c r="G53" s="48">
        <v>342</v>
      </c>
      <c r="H53" s="60">
        <v>296</v>
      </c>
      <c r="I53" s="45">
        <v>319</v>
      </c>
      <c r="J53" s="45">
        <v>338</v>
      </c>
      <c r="K53" s="44">
        <v>316</v>
      </c>
      <c r="L53" s="43">
        <v>326</v>
      </c>
      <c r="M53" s="109">
        <v>300</v>
      </c>
      <c r="N53" s="34">
        <f>SUM(E53:M53)-H53-M53</f>
        <v>2280</v>
      </c>
    </row>
    <row r="54" spans="1:14" ht="22.15" customHeight="1" x14ac:dyDescent="0.3">
      <c r="A54" s="16" t="s">
        <v>40</v>
      </c>
      <c r="B54" s="10" t="s">
        <v>92</v>
      </c>
      <c r="C54" s="13"/>
      <c r="D54" s="14"/>
      <c r="E54" s="59">
        <v>261</v>
      </c>
      <c r="F54" s="111">
        <v>290</v>
      </c>
      <c r="G54" s="43">
        <v>340</v>
      </c>
      <c r="H54" s="43">
        <v>297</v>
      </c>
      <c r="I54" s="43">
        <v>300</v>
      </c>
      <c r="J54" s="43">
        <v>314</v>
      </c>
      <c r="K54" s="50">
        <v>327</v>
      </c>
      <c r="L54" s="48">
        <v>338</v>
      </c>
      <c r="M54" s="43">
        <v>334</v>
      </c>
      <c r="N54" s="34">
        <f>SUM(E54:M54)-E54-F54</f>
        <v>2250</v>
      </c>
    </row>
    <row r="55" spans="1:14" ht="22.15" customHeight="1" x14ac:dyDescent="0.3">
      <c r="A55" s="16" t="s">
        <v>41</v>
      </c>
      <c r="B55" s="8" t="s">
        <v>140</v>
      </c>
      <c r="C55" s="8"/>
      <c r="D55" s="9"/>
      <c r="E55" s="48">
        <v>345</v>
      </c>
      <c r="F55" s="42">
        <v>350</v>
      </c>
      <c r="G55" s="48">
        <v>367</v>
      </c>
      <c r="H55" s="45">
        <v>340</v>
      </c>
      <c r="I55" s="45"/>
      <c r="J55" s="45"/>
      <c r="K55" s="49">
        <v>352</v>
      </c>
      <c r="L55" s="45"/>
      <c r="M55" s="45">
        <v>333</v>
      </c>
      <c r="N55" s="34">
        <f>SUM(E55:M55)</f>
        <v>2087</v>
      </c>
    </row>
    <row r="56" spans="1:14" ht="22.15" customHeight="1" x14ac:dyDescent="0.3">
      <c r="A56" s="16" t="s">
        <v>42</v>
      </c>
      <c r="B56" s="10" t="s">
        <v>142</v>
      </c>
      <c r="C56" s="8"/>
      <c r="D56" s="9"/>
      <c r="E56" s="48">
        <v>306</v>
      </c>
      <c r="F56" s="48">
        <v>347</v>
      </c>
      <c r="G56" s="48"/>
      <c r="H56" s="45">
        <v>317</v>
      </c>
      <c r="I56" s="45">
        <v>354</v>
      </c>
      <c r="J56" s="45">
        <v>323</v>
      </c>
      <c r="K56" s="49"/>
      <c r="L56" s="45"/>
      <c r="M56" s="45">
        <v>353</v>
      </c>
      <c r="N56" s="34">
        <f>SUM(E56:M56)</f>
        <v>2000</v>
      </c>
    </row>
    <row r="57" spans="1:14" ht="22.15" customHeight="1" x14ac:dyDescent="0.3">
      <c r="A57" s="16" t="s">
        <v>43</v>
      </c>
      <c r="B57" s="10" t="s">
        <v>156</v>
      </c>
      <c r="C57" s="8"/>
      <c r="D57" s="9"/>
      <c r="E57" s="48">
        <v>267</v>
      </c>
      <c r="F57" s="42">
        <v>304</v>
      </c>
      <c r="G57" s="48"/>
      <c r="H57" s="45">
        <v>236</v>
      </c>
      <c r="I57" s="45">
        <v>276</v>
      </c>
      <c r="J57" s="45">
        <v>284</v>
      </c>
      <c r="K57" s="49">
        <v>277</v>
      </c>
      <c r="L57" s="109">
        <v>234</v>
      </c>
      <c r="M57" s="45">
        <v>271</v>
      </c>
      <c r="N57" s="34">
        <f>SUM(E57:M57)-L57</f>
        <v>1915</v>
      </c>
    </row>
    <row r="58" spans="1:14" ht="22.15" customHeight="1" x14ac:dyDescent="0.3">
      <c r="A58" s="16" t="s">
        <v>44</v>
      </c>
      <c r="B58" s="10" t="s">
        <v>90</v>
      </c>
      <c r="C58" s="13"/>
      <c r="D58" s="9"/>
      <c r="E58" s="48">
        <v>317</v>
      </c>
      <c r="F58" s="48">
        <v>354</v>
      </c>
      <c r="G58" s="45"/>
      <c r="H58" s="43"/>
      <c r="I58" s="43"/>
      <c r="J58" s="43"/>
      <c r="K58" s="44"/>
      <c r="L58" s="43">
        <v>315</v>
      </c>
      <c r="M58" s="43">
        <v>331</v>
      </c>
      <c r="N58" s="34">
        <f>SUM(E58:M58)</f>
        <v>1317</v>
      </c>
    </row>
    <row r="59" spans="1:14" ht="22.15" customHeight="1" x14ac:dyDescent="0.3">
      <c r="A59" s="16" t="s">
        <v>145</v>
      </c>
      <c r="B59" s="10" t="s">
        <v>136</v>
      </c>
      <c r="C59" s="8"/>
      <c r="D59" s="9"/>
      <c r="E59" s="48">
        <v>300</v>
      </c>
      <c r="F59" s="42">
        <v>336</v>
      </c>
      <c r="G59" s="48">
        <v>325</v>
      </c>
      <c r="H59" s="43"/>
      <c r="I59" s="43"/>
      <c r="J59" s="43"/>
      <c r="K59" s="44"/>
      <c r="L59" s="43"/>
      <c r="M59" s="43"/>
      <c r="N59" s="34">
        <f>SUM(E59:M59)</f>
        <v>961</v>
      </c>
    </row>
    <row r="60" spans="1:14" ht="22.15" customHeight="1" x14ac:dyDescent="0.3">
      <c r="A60" s="16" t="s">
        <v>160</v>
      </c>
      <c r="B60" s="10" t="s">
        <v>161</v>
      </c>
      <c r="C60" s="8"/>
      <c r="D60" s="9"/>
      <c r="E60" s="48"/>
      <c r="F60" s="48"/>
      <c r="G60" s="48"/>
      <c r="H60" s="45"/>
      <c r="I60" s="45"/>
      <c r="J60" s="45"/>
      <c r="K60" s="49"/>
      <c r="L60" s="45"/>
      <c r="M60" s="45">
        <v>367</v>
      </c>
      <c r="N60" s="34">
        <f>SUM(E60:M60)</f>
        <v>367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ref="N60:N61" si="1">SUM(E61:M61)</f>
        <v>0</v>
      </c>
    </row>
    <row r="62" spans="1:14" ht="17.45" customHeight="1" x14ac:dyDescent="0.3">
      <c r="B62" s="31"/>
      <c r="C62" s="33" t="s">
        <v>103</v>
      </c>
    </row>
    <row r="63" spans="1:14" ht="19.899999999999999" customHeight="1" x14ac:dyDescent="0.3">
      <c r="B63" s="32"/>
      <c r="C63" s="33" t="s">
        <v>102</v>
      </c>
    </row>
  </sheetData>
  <sortState ref="B6:N17">
    <sortCondition descending="1" ref="N6:N17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19685039370078741" right="0.19685039370078741" top="0.19685039370078741" bottom="0.19685039370078741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1"/>
  <sheetViews>
    <sheetView tabSelected="1" view="pageBreakPreview" topLeftCell="A54" zoomScale="90" zoomScaleNormal="75" zoomScaleSheetLayoutView="90" workbookViewId="0">
      <selection activeCell="A72" sqref="A72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101" t="s">
        <v>113</v>
      </c>
      <c r="B1" s="101"/>
      <c r="C1" s="102"/>
      <c r="D1" s="1" t="s">
        <v>104</v>
      </c>
      <c r="E1" s="1" t="s">
        <v>105</v>
      </c>
      <c r="F1" s="1" t="s">
        <v>106</v>
      </c>
      <c r="G1" s="1" t="s">
        <v>107</v>
      </c>
      <c r="H1" s="1" t="s">
        <v>108</v>
      </c>
      <c r="I1" s="1" t="s">
        <v>109</v>
      </c>
      <c r="J1" s="7" t="s">
        <v>110</v>
      </c>
      <c r="K1" s="7" t="s">
        <v>111</v>
      </c>
      <c r="L1" s="30" t="s">
        <v>112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92" t="s">
        <v>114</v>
      </c>
      <c r="B3" s="92"/>
      <c r="C3" s="92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9" t="s">
        <v>2</v>
      </c>
      <c r="B4" s="87" t="s">
        <v>77</v>
      </c>
      <c r="C4" s="88"/>
      <c r="D4" s="26">
        <v>371</v>
      </c>
      <c r="E4" s="26">
        <v>349</v>
      </c>
      <c r="F4" s="26">
        <v>360</v>
      </c>
      <c r="G4" s="26">
        <v>369</v>
      </c>
      <c r="H4" s="26">
        <v>371</v>
      </c>
      <c r="I4" s="26">
        <v>349</v>
      </c>
      <c r="J4" s="26">
        <v>360</v>
      </c>
      <c r="K4" s="26">
        <v>371</v>
      </c>
      <c r="L4" s="26">
        <v>365</v>
      </c>
      <c r="M4" s="93">
        <f>SUM(D7:L7)-E7-K7</f>
        <v>7694</v>
      </c>
    </row>
    <row r="5" spans="1:13" ht="19.899999999999999" customHeight="1" x14ac:dyDescent="0.3">
      <c r="A5" s="90"/>
      <c r="B5" s="85" t="s">
        <v>78</v>
      </c>
      <c r="C5" s="86"/>
      <c r="D5" s="26">
        <v>365</v>
      </c>
      <c r="E5" s="26">
        <v>371</v>
      </c>
      <c r="F5" s="26">
        <v>368</v>
      </c>
      <c r="G5" s="26">
        <v>376</v>
      </c>
      <c r="H5" s="26">
        <v>355</v>
      </c>
      <c r="I5" s="26">
        <v>374</v>
      </c>
      <c r="J5" s="26">
        <v>359</v>
      </c>
      <c r="K5" s="26">
        <v>354</v>
      </c>
      <c r="L5" s="26">
        <v>357</v>
      </c>
      <c r="M5" s="94"/>
    </row>
    <row r="6" spans="1:13" ht="19.899999999999999" customHeight="1" x14ac:dyDescent="0.3">
      <c r="A6" s="90"/>
      <c r="B6" s="85" t="s">
        <v>75</v>
      </c>
      <c r="C6" s="86"/>
      <c r="D6" s="26">
        <v>354</v>
      </c>
      <c r="E6" s="26">
        <v>344</v>
      </c>
      <c r="F6" s="26">
        <v>370</v>
      </c>
      <c r="G6" s="26">
        <v>362</v>
      </c>
      <c r="H6" s="26">
        <v>390</v>
      </c>
      <c r="I6" s="26">
        <v>369</v>
      </c>
      <c r="J6" s="26">
        <v>384</v>
      </c>
      <c r="K6" s="26">
        <v>363</v>
      </c>
      <c r="L6" s="26">
        <v>366</v>
      </c>
      <c r="M6" s="94"/>
    </row>
    <row r="7" spans="1:13" ht="19.899999999999999" customHeight="1" x14ac:dyDescent="0.3">
      <c r="A7" s="91"/>
      <c r="B7" s="96" t="s">
        <v>46</v>
      </c>
      <c r="C7" s="97"/>
      <c r="D7" s="27">
        <f>SUM(D4:D6)</f>
        <v>1090</v>
      </c>
      <c r="E7" s="61">
        <f>SUM(E4:E6)</f>
        <v>1064</v>
      </c>
      <c r="F7" s="27">
        <f t="shared" ref="F7:I7" si="0">SUM(F4:F6)</f>
        <v>1098</v>
      </c>
      <c r="G7" s="27">
        <f t="shared" si="0"/>
        <v>1107</v>
      </c>
      <c r="H7" s="27">
        <f t="shared" si="0"/>
        <v>1116</v>
      </c>
      <c r="I7" s="27">
        <f t="shared" si="0"/>
        <v>1092</v>
      </c>
      <c r="J7" s="27">
        <f>SUM(J4:J6)</f>
        <v>1103</v>
      </c>
      <c r="K7" s="116">
        <f>SUM(K4:K6)</f>
        <v>1088</v>
      </c>
      <c r="L7" s="27">
        <f>SUM(L4:L6)</f>
        <v>1088</v>
      </c>
    </row>
    <row r="8" spans="1:13" ht="19.899999999999999" customHeight="1" x14ac:dyDescent="0.3">
      <c r="A8" s="92" t="s">
        <v>89</v>
      </c>
      <c r="B8" s="92"/>
      <c r="C8" s="92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9" t="s">
        <v>4</v>
      </c>
      <c r="B9" s="87" t="s">
        <v>60</v>
      </c>
      <c r="C9" s="88"/>
      <c r="D9" s="26">
        <v>337</v>
      </c>
      <c r="E9" s="26">
        <v>303</v>
      </c>
      <c r="F9" s="26">
        <v>327</v>
      </c>
      <c r="G9" s="26">
        <v>328</v>
      </c>
      <c r="H9" s="26">
        <v>362</v>
      </c>
      <c r="I9" s="26">
        <v>345</v>
      </c>
      <c r="J9" s="26">
        <v>348</v>
      </c>
      <c r="K9" s="26">
        <v>340</v>
      </c>
      <c r="L9" s="26">
        <v>348</v>
      </c>
      <c r="M9" s="93">
        <f>SUM(D12:L12)-E12-J12</f>
        <v>7397</v>
      </c>
    </row>
    <row r="10" spans="1:13" ht="19.899999999999999" customHeight="1" x14ac:dyDescent="0.3">
      <c r="A10" s="90"/>
      <c r="B10" s="85" t="s">
        <v>159</v>
      </c>
      <c r="C10" s="86"/>
      <c r="D10" s="26">
        <v>338</v>
      </c>
      <c r="E10" s="26">
        <v>356</v>
      </c>
      <c r="F10" s="26">
        <v>354</v>
      </c>
      <c r="G10" s="26">
        <v>357</v>
      </c>
      <c r="H10" s="26">
        <v>343</v>
      </c>
      <c r="I10" s="26">
        <v>380</v>
      </c>
      <c r="J10" s="26">
        <v>353</v>
      </c>
      <c r="K10" s="26">
        <v>360</v>
      </c>
      <c r="L10" s="26">
        <v>352</v>
      </c>
      <c r="M10" s="94"/>
    </row>
    <row r="11" spans="1:13" ht="19.899999999999999" customHeight="1" x14ac:dyDescent="0.3">
      <c r="A11" s="90"/>
      <c r="B11" s="85" t="s">
        <v>55</v>
      </c>
      <c r="C11" s="86"/>
      <c r="D11" s="26">
        <v>358</v>
      </c>
      <c r="E11" s="26">
        <v>357</v>
      </c>
      <c r="F11" s="26">
        <v>358</v>
      </c>
      <c r="G11" s="26">
        <v>358</v>
      </c>
      <c r="H11" s="26">
        <v>349</v>
      </c>
      <c r="I11" s="26">
        <v>365</v>
      </c>
      <c r="J11" s="26">
        <v>329</v>
      </c>
      <c r="K11" s="26">
        <v>371</v>
      </c>
      <c r="L11" s="26">
        <v>367</v>
      </c>
      <c r="M11" s="94"/>
    </row>
    <row r="12" spans="1:13" ht="19.899999999999999" customHeight="1" x14ac:dyDescent="0.3">
      <c r="A12" s="91"/>
      <c r="B12" s="96" t="s">
        <v>46</v>
      </c>
      <c r="C12" s="97"/>
      <c r="D12" s="27">
        <f>SUM(D9:D11)</f>
        <v>1033</v>
      </c>
      <c r="E12" s="61">
        <f>SUM(E9:E11)</f>
        <v>1016</v>
      </c>
      <c r="F12" s="27">
        <f t="shared" ref="F12:L12" si="1">SUM(F9:F11)</f>
        <v>1039</v>
      </c>
      <c r="G12" s="27">
        <f t="shared" si="1"/>
        <v>1043</v>
      </c>
      <c r="H12" s="27">
        <f t="shared" si="1"/>
        <v>1054</v>
      </c>
      <c r="I12" s="27">
        <f t="shared" si="1"/>
        <v>1090</v>
      </c>
      <c r="J12" s="116">
        <f t="shared" ref="J12" si="2">SUM(J9:J11)</f>
        <v>1030</v>
      </c>
      <c r="K12" s="27">
        <f t="shared" si="1"/>
        <v>1071</v>
      </c>
      <c r="L12" s="27">
        <f t="shared" si="1"/>
        <v>1067</v>
      </c>
    </row>
    <row r="13" spans="1:13" ht="19.899999999999999" customHeight="1" x14ac:dyDescent="0.4">
      <c r="A13" s="103" t="s">
        <v>12</v>
      </c>
      <c r="B13" s="104"/>
      <c r="C13" s="105"/>
      <c r="D13" s="29"/>
      <c r="E13" s="29"/>
      <c r="F13" s="29"/>
      <c r="G13" s="29"/>
      <c r="H13" s="29"/>
      <c r="I13" s="29"/>
      <c r="J13" s="29"/>
      <c r="K13" s="29"/>
      <c r="L13" s="29"/>
      <c r="M13" s="2" t="s">
        <v>46</v>
      </c>
    </row>
    <row r="14" spans="1:13" ht="19.899999999999999" customHeight="1" x14ac:dyDescent="0.3">
      <c r="A14" s="89" t="s">
        <v>5</v>
      </c>
      <c r="B14" s="86" t="s">
        <v>93</v>
      </c>
      <c r="C14" s="95"/>
      <c r="D14" s="26">
        <v>317</v>
      </c>
      <c r="E14" s="26"/>
      <c r="F14" s="26"/>
      <c r="G14" s="26"/>
      <c r="H14" s="26"/>
      <c r="I14" s="26"/>
      <c r="J14" s="26"/>
      <c r="K14" s="26">
        <v>315</v>
      </c>
      <c r="L14" s="26">
        <v>331</v>
      </c>
      <c r="M14" s="98">
        <f>SUM(D18:L18)-D18-K18</f>
        <v>7373</v>
      </c>
    </row>
    <row r="15" spans="1:13" ht="19.899999999999999" customHeight="1" x14ac:dyDescent="0.3">
      <c r="A15" s="90"/>
      <c r="B15" s="86" t="s">
        <v>79</v>
      </c>
      <c r="C15" s="95"/>
      <c r="D15" s="26">
        <v>364</v>
      </c>
      <c r="E15" s="26">
        <v>365</v>
      </c>
      <c r="F15" s="26">
        <v>384</v>
      </c>
      <c r="G15" s="26">
        <v>363</v>
      </c>
      <c r="H15" s="26">
        <v>386</v>
      </c>
      <c r="I15" s="26">
        <v>348</v>
      </c>
      <c r="J15" s="26">
        <v>344</v>
      </c>
      <c r="K15" s="26">
        <v>354</v>
      </c>
      <c r="L15" s="26">
        <v>358</v>
      </c>
      <c r="M15" s="99"/>
    </row>
    <row r="16" spans="1:13" ht="19.899999999999999" customHeight="1" x14ac:dyDescent="0.3">
      <c r="A16" s="90"/>
      <c r="B16" s="24" t="s">
        <v>58</v>
      </c>
      <c r="C16" s="25"/>
      <c r="D16" s="26">
        <v>321</v>
      </c>
      <c r="E16" s="26">
        <v>360</v>
      </c>
      <c r="F16" s="26">
        <v>336</v>
      </c>
      <c r="G16" s="26">
        <v>363</v>
      </c>
      <c r="H16" s="26">
        <v>334</v>
      </c>
      <c r="I16" s="26">
        <v>345</v>
      </c>
      <c r="J16" s="26">
        <v>349</v>
      </c>
      <c r="K16" s="26">
        <v>347</v>
      </c>
      <c r="L16" s="26">
        <v>370</v>
      </c>
      <c r="M16" s="99"/>
    </row>
    <row r="17" spans="1:13" ht="19.899999999999999" customHeight="1" x14ac:dyDescent="0.3">
      <c r="A17" s="90"/>
      <c r="B17" s="86" t="s">
        <v>143</v>
      </c>
      <c r="C17" s="95"/>
      <c r="D17" s="26"/>
      <c r="E17" s="26">
        <v>327</v>
      </c>
      <c r="F17" s="26">
        <v>329</v>
      </c>
      <c r="G17" s="26">
        <v>333</v>
      </c>
      <c r="H17" s="26">
        <v>366</v>
      </c>
      <c r="I17" s="26">
        <v>341</v>
      </c>
      <c r="J17" s="26">
        <v>341</v>
      </c>
      <c r="K17" s="26"/>
      <c r="L17" s="26"/>
      <c r="M17" s="100"/>
    </row>
    <row r="18" spans="1:13" ht="19.899999999999999" customHeight="1" x14ac:dyDescent="0.3">
      <c r="A18" s="91"/>
      <c r="B18" s="96" t="s">
        <v>46</v>
      </c>
      <c r="C18" s="97"/>
      <c r="D18" s="61">
        <f>SUM(D14:D17)</f>
        <v>1002</v>
      </c>
      <c r="E18" s="27">
        <f>SUM(E14:E17)</f>
        <v>1052</v>
      </c>
      <c r="F18" s="27">
        <f t="shared" ref="F18:L18" si="3">SUM(F14:F17)</f>
        <v>1049</v>
      </c>
      <c r="G18" s="27">
        <f t="shared" si="3"/>
        <v>1059</v>
      </c>
      <c r="H18" s="27">
        <f t="shared" si="3"/>
        <v>1086</v>
      </c>
      <c r="I18" s="27">
        <f t="shared" si="3"/>
        <v>1034</v>
      </c>
      <c r="J18" s="27">
        <f t="shared" ref="J18" si="4">SUM(J14:J17)</f>
        <v>1034</v>
      </c>
      <c r="K18" s="116">
        <f t="shared" si="3"/>
        <v>1016</v>
      </c>
      <c r="L18" s="27">
        <f t="shared" si="3"/>
        <v>1059</v>
      </c>
    </row>
    <row r="19" spans="1:13" ht="19.899999999999999" customHeight="1" x14ac:dyDescent="0.4">
      <c r="A19" s="92" t="s">
        <v>18</v>
      </c>
      <c r="B19" s="92"/>
      <c r="C19" s="92"/>
      <c r="D19" s="28"/>
      <c r="E19" s="28"/>
      <c r="F19" s="28"/>
      <c r="G19" s="28"/>
      <c r="H19" s="28"/>
      <c r="I19" s="28"/>
      <c r="J19" s="28"/>
      <c r="K19" s="28"/>
      <c r="L19" s="28"/>
      <c r="M19" s="2" t="s">
        <v>46</v>
      </c>
    </row>
    <row r="20" spans="1:13" ht="19.899999999999999" customHeight="1" x14ac:dyDescent="0.3">
      <c r="A20" s="90" t="s">
        <v>6</v>
      </c>
      <c r="B20" s="87" t="s">
        <v>100</v>
      </c>
      <c r="C20" s="88"/>
      <c r="D20" s="26">
        <v>359</v>
      </c>
      <c r="E20" s="26">
        <v>370</v>
      </c>
      <c r="F20" s="26">
        <v>349</v>
      </c>
      <c r="G20" s="26">
        <v>363</v>
      </c>
      <c r="H20" s="26">
        <v>346</v>
      </c>
      <c r="I20" s="26">
        <v>340</v>
      </c>
      <c r="J20" s="26">
        <v>340</v>
      </c>
      <c r="K20" s="26">
        <v>358</v>
      </c>
      <c r="L20" s="26">
        <v>331</v>
      </c>
      <c r="M20" s="93">
        <f>SUM(D23:L23)-G23-L23</f>
        <v>7341</v>
      </c>
    </row>
    <row r="21" spans="1:13" ht="19.899999999999999" customHeight="1" x14ac:dyDescent="0.3">
      <c r="A21" s="90"/>
      <c r="B21" s="85" t="s">
        <v>59</v>
      </c>
      <c r="C21" s="86"/>
      <c r="D21" s="26">
        <v>351</v>
      </c>
      <c r="E21" s="26">
        <v>338</v>
      </c>
      <c r="F21" s="26">
        <v>340</v>
      </c>
      <c r="G21" s="26">
        <v>324</v>
      </c>
      <c r="H21" s="26">
        <v>357</v>
      </c>
      <c r="I21" s="26">
        <v>326</v>
      </c>
      <c r="J21" s="26">
        <v>361</v>
      </c>
      <c r="K21" s="26">
        <v>351</v>
      </c>
      <c r="L21" s="26">
        <v>346</v>
      </c>
      <c r="M21" s="94"/>
    </row>
    <row r="22" spans="1:13" ht="19.899999999999999" customHeight="1" x14ac:dyDescent="0.3">
      <c r="A22" s="90"/>
      <c r="B22" s="85" t="s">
        <v>73</v>
      </c>
      <c r="C22" s="86"/>
      <c r="D22" s="26">
        <v>341</v>
      </c>
      <c r="E22" s="26">
        <v>341</v>
      </c>
      <c r="F22" s="26">
        <v>352</v>
      </c>
      <c r="G22" s="26">
        <v>339</v>
      </c>
      <c r="H22" s="26">
        <v>343</v>
      </c>
      <c r="I22" s="26">
        <v>370</v>
      </c>
      <c r="J22" s="26">
        <v>343</v>
      </c>
      <c r="K22" s="26">
        <v>365</v>
      </c>
      <c r="L22" s="26">
        <v>348</v>
      </c>
      <c r="M22" s="94"/>
    </row>
    <row r="23" spans="1:13" ht="19.899999999999999" customHeight="1" x14ac:dyDescent="0.3">
      <c r="A23" s="91"/>
      <c r="B23" s="96" t="s">
        <v>46</v>
      </c>
      <c r="C23" s="97"/>
      <c r="D23" s="27">
        <f t="shared" ref="D23:L23" si="5">SUM(D20:D22)</f>
        <v>1051</v>
      </c>
      <c r="E23" s="27">
        <f t="shared" si="5"/>
        <v>1049</v>
      </c>
      <c r="F23" s="27">
        <f t="shared" si="5"/>
        <v>1041</v>
      </c>
      <c r="G23" s="61">
        <f t="shared" si="5"/>
        <v>1026</v>
      </c>
      <c r="H23" s="27">
        <f t="shared" si="5"/>
        <v>1046</v>
      </c>
      <c r="I23" s="27">
        <f t="shared" si="5"/>
        <v>1036</v>
      </c>
      <c r="J23" s="27">
        <f t="shared" si="5"/>
        <v>1044</v>
      </c>
      <c r="K23" s="27">
        <f t="shared" si="5"/>
        <v>1074</v>
      </c>
      <c r="L23" s="116">
        <f t="shared" si="5"/>
        <v>1025</v>
      </c>
    </row>
    <row r="24" spans="1:13" ht="19.899999999999999" customHeight="1" x14ac:dyDescent="0.4">
      <c r="A24" s="92" t="s">
        <v>117</v>
      </c>
      <c r="B24" s="92"/>
      <c r="C24" s="92"/>
      <c r="D24" s="29"/>
      <c r="E24" s="29"/>
      <c r="F24" s="29"/>
      <c r="G24" s="29"/>
      <c r="H24" s="29"/>
      <c r="I24" s="29"/>
      <c r="J24" s="29"/>
      <c r="K24" s="29"/>
      <c r="L24" s="29"/>
      <c r="M24" s="2" t="s">
        <v>46</v>
      </c>
    </row>
    <row r="25" spans="1:13" ht="19.899999999999999" customHeight="1" x14ac:dyDescent="0.3">
      <c r="A25" s="89" t="s">
        <v>7</v>
      </c>
      <c r="B25" s="87" t="s">
        <v>94</v>
      </c>
      <c r="C25" s="88"/>
      <c r="D25" s="26">
        <v>331</v>
      </c>
      <c r="E25" s="26">
        <v>349</v>
      </c>
      <c r="F25" s="26">
        <v>344</v>
      </c>
      <c r="G25" s="26">
        <v>351</v>
      </c>
      <c r="H25" s="26">
        <v>346</v>
      </c>
      <c r="I25" s="26">
        <v>362</v>
      </c>
      <c r="J25" s="26">
        <v>305</v>
      </c>
      <c r="K25" s="26">
        <v>336</v>
      </c>
      <c r="L25" s="26">
        <v>365</v>
      </c>
      <c r="M25" s="93">
        <f>SUM(D29:L29)-K29-J29</f>
        <v>7294</v>
      </c>
    </row>
    <row r="26" spans="1:13" ht="19.899999999999999" customHeight="1" x14ac:dyDescent="0.3">
      <c r="A26" s="90"/>
      <c r="B26" s="85" t="s">
        <v>61</v>
      </c>
      <c r="C26" s="86"/>
      <c r="D26" s="26">
        <v>351</v>
      </c>
      <c r="E26" s="26">
        <v>329</v>
      </c>
      <c r="F26" s="26">
        <v>365</v>
      </c>
      <c r="G26" s="26">
        <v>381</v>
      </c>
      <c r="H26" s="26">
        <v>352</v>
      </c>
      <c r="I26" s="26">
        <v>355</v>
      </c>
      <c r="J26" s="26">
        <v>357</v>
      </c>
      <c r="K26" s="26">
        <v>336</v>
      </c>
      <c r="L26" s="26"/>
      <c r="M26" s="94"/>
    </row>
    <row r="27" spans="1:13" ht="19.899999999999999" customHeight="1" x14ac:dyDescent="0.3">
      <c r="A27" s="90"/>
      <c r="B27" s="85" t="s">
        <v>118</v>
      </c>
      <c r="C27" s="86"/>
      <c r="D27" s="26">
        <v>345</v>
      </c>
      <c r="E27" s="26">
        <v>350</v>
      </c>
      <c r="F27" s="26">
        <v>367</v>
      </c>
      <c r="G27" s="26">
        <v>340</v>
      </c>
      <c r="H27" s="26"/>
      <c r="I27" s="26"/>
      <c r="J27" s="26">
        <v>352</v>
      </c>
      <c r="K27" s="26"/>
      <c r="L27" s="26">
        <v>333</v>
      </c>
      <c r="M27" s="94"/>
    </row>
    <row r="28" spans="1:13" ht="19.899999999999999" customHeight="1" x14ac:dyDescent="0.3">
      <c r="A28" s="90"/>
      <c r="B28" s="85" t="s">
        <v>150</v>
      </c>
      <c r="C28" s="86"/>
      <c r="D28" s="26"/>
      <c r="E28" s="26"/>
      <c r="F28" s="26"/>
      <c r="G28" s="26"/>
      <c r="H28" s="26">
        <v>326</v>
      </c>
      <c r="I28" s="26">
        <v>316</v>
      </c>
      <c r="J28" s="26"/>
      <c r="K28" s="26">
        <v>317</v>
      </c>
      <c r="L28" s="26">
        <v>336</v>
      </c>
      <c r="M28" s="106"/>
    </row>
    <row r="29" spans="1:13" ht="19.899999999999999" customHeight="1" x14ac:dyDescent="0.3">
      <c r="A29" s="91"/>
      <c r="B29" s="96" t="s">
        <v>46</v>
      </c>
      <c r="C29" s="97"/>
      <c r="D29" s="27">
        <f>SUM(D25:D28)</f>
        <v>1027</v>
      </c>
      <c r="E29" s="27">
        <f t="shared" ref="E29:L29" si="6">SUM(E25:E28)</f>
        <v>1028</v>
      </c>
      <c r="F29" s="27">
        <f t="shared" si="6"/>
        <v>1076</v>
      </c>
      <c r="G29" s="27">
        <f t="shared" si="6"/>
        <v>1072</v>
      </c>
      <c r="H29" s="27">
        <f t="shared" si="6"/>
        <v>1024</v>
      </c>
      <c r="I29" s="27">
        <f t="shared" si="6"/>
        <v>1033</v>
      </c>
      <c r="J29" s="116">
        <f t="shared" si="6"/>
        <v>1014</v>
      </c>
      <c r="K29" s="61">
        <f t="shared" si="6"/>
        <v>989</v>
      </c>
      <c r="L29" s="27">
        <f t="shared" si="6"/>
        <v>1034</v>
      </c>
    </row>
    <row r="30" spans="1:13" ht="19.899999999999999" customHeight="1" x14ac:dyDescent="0.3">
      <c r="A30" s="92" t="s">
        <v>123</v>
      </c>
      <c r="B30" s="92"/>
      <c r="C30" s="92"/>
      <c r="D30" s="29"/>
      <c r="E30" s="29"/>
      <c r="F30" s="29"/>
      <c r="G30" s="29"/>
      <c r="H30" s="29"/>
      <c r="I30" s="29"/>
      <c r="J30" s="29"/>
      <c r="K30" s="29"/>
      <c r="L30" s="29"/>
      <c r="M30" s="2" t="s">
        <v>46</v>
      </c>
    </row>
    <row r="31" spans="1:13" ht="19.899999999999999" customHeight="1" x14ac:dyDescent="0.3">
      <c r="A31" s="89" t="s">
        <v>8</v>
      </c>
      <c r="B31" s="87" t="s">
        <v>97</v>
      </c>
      <c r="C31" s="88"/>
      <c r="D31" s="26">
        <v>346</v>
      </c>
      <c r="E31" s="26">
        <v>339</v>
      </c>
      <c r="F31" s="26">
        <v>336</v>
      </c>
      <c r="G31" s="26"/>
      <c r="H31" s="26">
        <v>325</v>
      </c>
      <c r="I31" s="26">
        <v>341</v>
      </c>
      <c r="J31" s="26">
        <v>355</v>
      </c>
      <c r="K31" s="26">
        <v>336</v>
      </c>
      <c r="L31" s="26">
        <v>332</v>
      </c>
      <c r="M31" s="93">
        <f>SUM(D35:L35)-D35-G35</f>
        <v>7219</v>
      </c>
    </row>
    <row r="32" spans="1:13" ht="19.899999999999999" customHeight="1" x14ac:dyDescent="0.3">
      <c r="A32" s="90"/>
      <c r="B32" s="85" t="s">
        <v>76</v>
      </c>
      <c r="C32" s="86"/>
      <c r="D32" s="26">
        <v>309</v>
      </c>
      <c r="E32" s="26">
        <v>329</v>
      </c>
      <c r="F32" s="26">
        <v>334</v>
      </c>
      <c r="G32" s="26">
        <v>343</v>
      </c>
      <c r="H32" s="26">
        <v>348</v>
      </c>
      <c r="I32" s="26">
        <v>345</v>
      </c>
      <c r="J32" s="26">
        <v>338</v>
      </c>
      <c r="K32" s="26">
        <v>322</v>
      </c>
      <c r="L32" s="26"/>
      <c r="M32" s="94"/>
    </row>
    <row r="33" spans="1:13" ht="19.899999999999999" customHeight="1" x14ac:dyDescent="0.3">
      <c r="A33" s="90"/>
      <c r="B33" s="85" t="s">
        <v>147</v>
      </c>
      <c r="C33" s="86"/>
      <c r="D33" s="26"/>
      <c r="E33" s="26">
        <v>355</v>
      </c>
      <c r="F33" s="26">
        <v>365</v>
      </c>
      <c r="G33" s="26">
        <v>346</v>
      </c>
      <c r="H33" s="26">
        <v>337</v>
      </c>
      <c r="I33" s="26">
        <v>360</v>
      </c>
      <c r="J33" s="26">
        <v>355</v>
      </c>
      <c r="K33" s="26">
        <v>338</v>
      </c>
      <c r="L33" s="26">
        <v>362</v>
      </c>
      <c r="M33" s="94"/>
    </row>
    <row r="34" spans="1:13" ht="19.899999999999999" customHeight="1" x14ac:dyDescent="0.3">
      <c r="A34" s="90"/>
      <c r="B34" s="85" t="s">
        <v>162</v>
      </c>
      <c r="C34" s="86"/>
      <c r="D34" s="26"/>
      <c r="E34" s="26"/>
      <c r="F34" s="26"/>
      <c r="G34" s="26"/>
      <c r="H34" s="26"/>
      <c r="I34" s="26"/>
      <c r="J34" s="26"/>
      <c r="K34" s="26"/>
      <c r="L34" s="26">
        <v>367</v>
      </c>
      <c r="M34" s="94"/>
    </row>
    <row r="35" spans="1:13" ht="19.899999999999999" customHeight="1" x14ac:dyDescent="0.3">
      <c r="A35" s="91"/>
      <c r="B35" s="96" t="s">
        <v>46</v>
      </c>
      <c r="C35" s="97"/>
      <c r="D35" s="61">
        <f>SUM(D31:D33)</f>
        <v>655</v>
      </c>
      <c r="E35" s="27">
        <f>SUM(E31:E33)</f>
        <v>1023</v>
      </c>
      <c r="F35" s="27">
        <f t="shared" ref="F35:K35" si="7">SUM(F31:F33)</f>
        <v>1035</v>
      </c>
      <c r="G35" s="116">
        <f t="shared" si="7"/>
        <v>689</v>
      </c>
      <c r="H35" s="27">
        <f t="shared" si="7"/>
        <v>1010</v>
      </c>
      <c r="I35" s="27">
        <f t="shared" si="7"/>
        <v>1046</v>
      </c>
      <c r="J35" s="27">
        <f t="shared" ref="J35" si="8">SUM(J31:J33)</f>
        <v>1048</v>
      </c>
      <c r="K35" s="27">
        <f t="shared" si="7"/>
        <v>996</v>
      </c>
      <c r="L35" s="27">
        <f>SUM(L31:L34)</f>
        <v>1061</v>
      </c>
    </row>
    <row r="36" spans="1:13" ht="19.899999999999999" customHeight="1" x14ac:dyDescent="0.4">
      <c r="A36" s="92" t="s">
        <v>14</v>
      </c>
      <c r="B36" s="92"/>
      <c r="C36" s="92"/>
      <c r="D36" s="29"/>
      <c r="E36" s="29"/>
      <c r="F36" s="29"/>
      <c r="G36" s="29"/>
      <c r="H36" s="29"/>
      <c r="I36" s="29"/>
      <c r="J36" s="29"/>
      <c r="K36" s="29"/>
      <c r="L36" s="29"/>
      <c r="M36" s="2" t="s">
        <v>46</v>
      </c>
    </row>
    <row r="37" spans="1:13" ht="19.899999999999999" customHeight="1" x14ac:dyDescent="0.3">
      <c r="A37" s="89" t="s">
        <v>9</v>
      </c>
      <c r="B37" s="87" t="s">
        <v>62</v>
      </c>
      <c r="C37" s="88"/>
      <c r="D37" s="26">
        <v>318</v>
      </c>
      <c r="E37" s="26">
        <v>306</v>
      </c>
      <c r="F37" s="26">
        <v>330</v>
      </c>
      <c r="G37" s="26">
        <v>329</v>
      </c>
      <c r="H37" s="26">
        <v>349</v>
      </c>
      <c r="I37" s="26">
        <v>333</v>
      </c>
      <c r="J37" s="26">
        <v>332</v>
      </c>
      <c r="K37" s="26">
        <v>333</v>
      </c>
      <c r="L37" s="26">
        <v>337</v>
      </c>
      <c r="M37" s="93">
        <f>SUM(D40:L40)-H40-E40</f>
        <v>7179</v>
      </c>
    </row>
    <row r="38" spans="1:13" ht="19.899999999999999" customHeight="1" x14ac:dyDescent="0.3">
      <c r="A38" s="90"/>
      <c r="B38" s="85" t="s">
        <v>67</v>
      </c>
      <c r="C38" s="86"/>
      <c r="D38" s="26">
        <v>344</v>
      </c>
      <c r="E38" s="26">
        <v>327</v>
      </c>
      <c r="F38" s="26">
        <v>361</v>
      </c>
      <c r="G38" s="26">
        <v>314</v>
      </c>
      <c r="H38" s="26">
        <v>333</v>
      </c>
      <c r="I38" s="26">
        <v>332</v>
      </c>
      <c r="J38" s="26">
        <v>330</v>
      </c>
      <c r="K38" s="26">
        <v>339</v>
      </c>
      <c r="L38" s="26">
        <v>343</v>
      </c>
      <c r="M38" s="94"/>
    </row>
    <row r="39" spans="1:13" ht="19.899999999999999" customHeight="1" x14ac:dyDescent="0.3">
      <c r="A39" s="90"/>
      <c r="B39" s="85" t="s">
        <v>85</v>
      </c>
      <c r="C39" s="86"/>
      <c r="D39" s="26">
        <v>361</v>
      </c>
      <c r="E39" s="26">
        <v>345</v>
      </c>
      <c r="F39" s="26">
        <v>370</v>
      </c>
      <c r="G39" s="26">
        <v>347</v>
      </c>
      <c r="H39" s="26"/>
      <c r="I39" s="26">
        <v>361</v>
      </c>
      <c r="J39" s="26">
        <v>355</v>
      </c>
      <c r="K39" s="26">
        <v>354</v>
      </c>
      <c r="L39" s="26">
        <v>356</v>
      </c>
      <c r="M39" s="94"/>
    </row>
    <row r="40" spans="1:13" ht="19.899999999999999" customHeight="1" x14ac:dyDescent="0.3">
      <c r="A40" s="91"/>
      <c r="B40" s="96" t="s">
        <v>46</v>
      </c>
      <c r="C40" s="97"/>
      <c r="D40" s="27">
        <f>SUM(D37:D39)</f>
        <v>1023</v>
      </c>
      <c r="E40" s="116">
        <f>SUM(E37:E39)</f>
        <v>978</v>
      </c>
      <c r="F40" s="27">
        <f t="shared" ref="F40:L40" si="9">SUM(F37:F39)</f>
        <v>1061</v>
      </c>
      <c r="G40" s="27">
        <f t="shared" si="9"/>
        <v>990</v>
      </c>
      <c r="H40" s="61">
        <f t="shared" si="9"/>
        <v>682</v>
      </c>
      <c r="I40" s="27">
        <f t="shared" si="9"/>
        <v>1026</v>
      </c>
      <c r="J40" s="27">
        <f t="shared" ref="J40" si="10">SUM(J37:J39)</f>
        <v>1017</v>
      </c>
      <c r="K40" s="27">
        <f t="shared" si="9"/>
        <v>1026</v>
      </c>
      <c r="L40" s="27">
        <f t="shared" si="9"/>
        <v>1036</v>
      </c>
    </row>
    <row r="41" spans="1:13" ht="19.899999999999999" customHeight="1" x14ac:dyDescent="0.3">
      <c r="A41" s="92" t="s">
        <v>16</v>
      </c>
      <c r="B41" s="92"/>
      <c r="C41" s="92"/>
      <c r="D41" s="29"/>
      <c r="E41" s="29"/>
      <c r="F41" s="29"/>
      <c r="G41" s="29"/>
      <c r="H41" s="29"/>
      <c r="I41" s="29"/>
      <c r="J41" s="29"/>
      <c r="K41" s="29"/>
      <c r="L41" s="29"/>
      <c r="M41" s="2" t="s">
        <v>46</v>
      </c>
    </row>
    <row r="42" spans="1:13" ht="19.899999999999999" customHeight="1" x14ac:dyDescent="0.3">
      <c r="A42" s="89" t="s">
        <v>10</v>
      </c>
      <c r="B42" s="87" t="s">
        <v>63</v>
      </c>
      <c r="C42" s="88"/>
      <c r="D42" s="26">
        <v>332</v>
      </c>
      <c r="E42" s="26">
        <v>307</v>
      </c>
      <c r="F42" s="26">
        <v>342</v>
      </c>
      <c r="G42" s="26">
        <v>296</v>
      </c>
      <c r="H42" s="26">
        <v>319</v>
      </c>
      <c r="I42" s="26">
        <v>338</v>
      </c>
      <c r="J42" s="26">
        <v>316</v>
      </c>
      <c r="K42" s="26">
        <v>326</v>
      </c>
      <c r="L42" s="26">
        <v>300</v>
      </c>
      <c r="M42" s="93">
        <f>SUM(D46:L46)-J46-L46</f>
        <v>7072</v>
      </c>
    </row>
    <row r="43" spans="1:13" ht="19.899999999999999" customHeight="1" x14ac:dyDescent="0.3">
      <c r="A43" s="90"/>
      <c r="B43" s="85" t="s">
        <v>56</v>
      </c>
      <c r="C43" s="86"/>
      <c r="D43" s="26">
        <v>335</v>
      </c>
      <c r="E43" s="26">
        <v>332</v>
      </c>
      <c r="F43" s="26">
        <v>323</v>
      </c>
      <c r="G43" s="26">
        <v>340</v>
      </c>
      <c r="H43" s="26">
        <v>336</v>
      </c>
      <c r="I43" s="26">
        <v>370</v>
      </c>
      <c r="J43" s="26">
        <v>341</v>
      </c>
      <c r="K43" s="26">
        <v>320</v>
      </c>
      <c r="L43" s="26">
        <v>329</v>
      </c>
      <c r="M43" s="94"/>
    </row>
    <row r="44" spans="1:13" ht="19.899999999999999" customHeight="1" x14ac:dyDescent="0.3">
      <c r="A44" s="90"/>
      <c r="B44" s="85" t="s">
        <v>69</v>
      </c>
      <c r="C44" s="86"/>
      <c r="D44" s="26">
        <v>340</v>
      </c>
      <c r="E44" s="26">
        <v>351</v>
      </c>
      <c r="F44" s="26">
        <v>357</v>
      </c>
      <c r="G44" s="26">
        <v>355</v>
      </c>
      <c r="H44" s="26">
        <v>362</v>
      </c>
      <c r="I44" s="26">
        <v>344</v>
      </c>
      <c r="J44" s="26">
        <v>330</v>
      </c>
      <c r="K44" s="26">
        <v>347</v>
      </c>
      <c r="L44" s="26">
        <v>360</v>
      </c>
      <c r="M44" s="94"/>
    </row>
    <row r="45" spans="1:13" ht="19.899999999999999" customHeight="1" x14ac:dyDescent="0.3">
      <c r="A45" s="90"/>
      <c r="B45" s="85"/>
      <c r="C45" s="86"/>
      <c r="D45" s="26"/>
      <c r="E45" s="26"/>
      <c r="F45" s="26"/>
      <c r="G45" s="26"/>
      <c r="H45" s="26"/>
      <c r="I45" s="26"/>
      <c r="J45" s="26"/>
      <c r="K45" s="26"/>
      <c r="L45" s="26"/>
      <c r="M45" s="94"/>
    </row>
    <row r="46" spans="1:13" ht="19.899999999999999" customHeight="1" x14ac:dyDescent="0.3">
      <c r="A46" s="91"/>
      <c r="B46" s="96" t="s">
        <v>46</v>
      </c>
      <c r="C46" s="97"/>
      <c r="D46" s="27">
        <f t="shared" ref="D46:L46" si="11">SUM(D42:D45)</f>
        <v>1007</v>
      </c>
      <c r="E46" s="27">
        <f t="shared" si="11"/>
        <v>990</v>
      </c>
      <c r="F46" s="27">
        <f t="shared" si="11"/>
        <v>1022</v>
      </c>
      <c r="G46" s="27">
        <f t="shared" si="11"/>
        <v>991</v>
      </c>
      <c r="H46" s="27">
        <f t="shared" si="11"/>
        <v>1017</v>
      </c>
      <c r="I46" s="27">
        <f t="shared" si="11"/>
        <v>1052</v>
      </c>
      <c r="J46" s="61">
        <f t="shared" si="11"/>
        <v>987</v>
      </c>
      <c r="K46" s="27">
        <f t="shared" si="11"/>
        <v>993</v>
      </c>
      <c r="L46" s="116">
        <f t="shared" si="11"/>
        <v>989</v>
      </c>
    </row>
    <row r="47" spans="1:13" ht="19.899999999999999" customHeight="1" x14ac:dyDescent="0.3">
      <c r="A47" s="103" t="s">
        <v>121</v>
      </c>
      <c r="B47" s="104"/>
      <c r="C47" s="105"/>
      <c r="D47" s="29"/>
      <c r="E47" s="29"/>
      <c r="F47" s="29"/>
      <c r="G47" s="29"/>
      <c r="H47" s="29"/>
      <c r="I47" s="29"/>
      <c r="J47" s="29"/>
      <c r="K47" s="29"/>
      <c r="L47" s="29"/>
      <c r="M47" s="2" t="s">
        <v>46</v>
      </c>
    </row>
    <row r="48" spans="1:13" ht="19.899999999999999" customHeight="1" x14ac:dyDescent="0.3">
      <c r="A48" s="89" t="s">
        <v>11</v>
      </c>
      <c r="B48" s="86" t="s">
        <v>64</v>
      </c>
      <c r="C48" s="95"/>
      <c r="D48" s="26">
        <v>339</v>
      </c>
      <c r="E48" s="26"/>
      <c r="F48" s="26">
        <v>326</v>
      </c>
      <c r="G48" s="26">
        <v>306</v>
      </c>
      <c r="H48" s="26">
        <v>339</v>
      </c>
      <c r="I48" s="26">
        <v>359</v>
      </c>
      <c r="J48" s="26">
        <v>331</v>
      </c>
      <c r="K48" s="26">
        <v>344</v>
      </c>
      <c r="L48" s="26">
        <v>361</v>
      </c>
      <c r="M48" s="93">
        <f>SUM(D52:L52)-G52-D52</f>
        <v>7062</v>
      </c>
    </row>
    <row r="49" spans="1:13" ht="19.899999999999999" customHeight="1" x14ac:dyDescent="0.3">
      <c r="A49" s="90"/>
      <c r="B49" s="24" t="s">
        <v>95</v>
      </c>
      <c r="C49" s="25"/>
      <c r="D49" s="26">
        <v>350</v>
      </c>
      <c r="E49" s="26">
        <v>351</v>
      </c>
      <c r="F49" s="26">
        <v>358</v>
      </c>
      <c r="G49" s="26">
        <v>328</v>
      </c>
      <c r="H49" s="26">
        <v>330</v>
      </c>
      <c r="I49" s="26">
        <v>347</v>
      </c>
      <c r="J49" s="26">
        <v>343</v>
      </c>
      <c r="K49" s="26">
        <v>360</v>
      </c>
      <c r="L49" s="26">
        <v>349</v>
      </c>
      <c r="M49" s="94"/>
    </row>
    <row r="50" spans="1:13" ht="19.899999999999999" customHeight="1" x14ac:dyDescent="0.3">
      <c r="A50" s="90"/>
      <c r="B50" s="86" t="s">
        <v>96</v>
      </c>
      <c r="C50" s="95"/>
      <c r="D50" s="26">
        <v>261</v>
      </c>
      <c r="E50" s="26">
        <v>290</v>
      </c>
      <c r="F50" s="26"/>
      <c r="G50" s="26">
        <v>297</v>
      </c>
      <c r="H50" s="26">
        <v>300</v>
      </c>
      <c r="I50" s="26">
        <v>314</v>
      </c>
      <c r="J50" s="26">
        <v>327</v>
      </c>
      <c r="K50" s="26">
        <v>338</v>
      </c>
      <c r="L50" s="26">
        <v>334</v>
      </c>
      <c r="M50" s="94"/>
    </row>
    <row r="51" spans="1:13" ht="19.899999999999999" customHeight="1" x14ac:dyDescent="0.3">
      <c r="A51" s="90"/>
      <c r="B51" s="24" t="s">
        <v>144</v>
      </c>
      <c r="C51" s="25"/>
      <c r="D51" s="26"/>
      <c r="E51" s="26">
        <v>336</v>
      </c>
      <c r="F51" s="26">
        <v>325</v>
      </c>
      <c r="G51" s="26"/>
      <c r="H51" s="26"/>
      <c r="I51" s="26"/>
      <c r="J51" s="26"/>
      <c r="K51" s="26"/>
      <c r="L51" s="26"/>
      <c r="M51" s="94"/>
    </row>
    <row r="52" spans="1:13" ht="19.899999999999999" customHeight="1" x14ac:dyDescent="0.3">
      <c r="A52" s="91"/>
      <c r="B52" s="96" t="s">
        <v>46</v>
      </c>
      <c r="C52" s="97"/>
      <c r="D52" s="116">
        <f t="shared" ref="D52:L52" si="12">SUM(D48:D51)</f>
        <v>950</v>
      </c>
      <c r="E52" s="27">
        <f t="shared" si="12"/>
        <v>977</v>
      </c>
      <c r="F52" s="27">
        <f t="shared" si="12"/>
        <v>1009</v>
      </c>
      <c r="G52" s="61">
        <f t="shared" si="12"/>
        <v>931</v>
      </c>
      <c r="H52" s="27">
        <f t="shared" si="12"/>
        <v>969</v>
      </c>
      <c r="I52" s="27">
        <f t="shared" si="12"/>
        <v>1020</v>
      </c>
      <c r="J52" s="27">
        <f t="shared" si="12"/>
        <v>1001</v>
      </c>
      <c r="K52" s="27">
        <f t="shared" si="12"/>
        <v>1042</v>
      </c>
      <c r="L52" s="27">
        <f t="shared" si="12"/>
        <v>1044</v>
      </c>
    </row>
    <row r="53" spans="1:13" ht="19.899999999999999" customHeight="1" x14ac:dyDescent="0.3">
      <c r="A53" s="92" t="s">
        <v>119</v>
      </c>
      <c r="B53" s="92"/>
      <c r="C53" s="92"/>
      <c r="D53" s="29"/>
      <c r="E53" s="29"/>
      <c r="F53" s="29"/>
      <c r="G53" s="29"/>
      <c r="H53" s="29"/>
      <c r="I53" s="29"/>
      <c r="J53" s="29"/>
      <c r="K53" s="29"/>
      <c r="L53" s="29"/>
      <c r="M53" s="2" t="s">
        <v>46</v>
      </c>
    </row>
    <row r="54" spans="1:13" ht="19.899999999999999" customHeight="1" x14ac:dyDescent="0.3">
      <c r="A54" s="89" t="s">
        <v>13</v>
      </c>
      <c r="B54" s="87" t="s">
        <v>153</v>
      </c>
      <c r="C54" s="88"/>
      <c r="D54" s="26">
        <v>327</v>
      </c>
      <c r="E54" s="26">
        <v>347</v>
      </c>
      <c r="F54" s="26">
        <v>332</v>
      </c>
      <c r="G54" s="26">
        <v>330</v>
      </c>
      <c r="H54" s="26">
        <v>328</v>
      </c>
      <c r="I54" s="26"/>
      <c r="J54" s="26">
        <v>312</v>
      </c>
      <c r="K54" s="26">
        <v>320</v>
      </c>
      <c r="L54" s="26">
        <v>340</v>
      </c>
      <c r="M54" s="98">
        <f>SUM(D57:L57)-I57-D57</f>
        <v>6915</v>
      </c>
    </row>
    <row r="55" spans="1:13" ht="19.899999999999999" customHeight="1" x14ac:dyDescent="0.3">
      <c r="A55" s="90"/>
      <c r="B55" s="85" t="s">
        <v>120</v>
      </c>
      <c r="C55" s="86"/>
      <c r="D55" s="26">
        <v>306</v>
      </c>
      <c r="E55" s="26">
        <v>320</v>
      </c>
      <c r="F55" s="26">
        <v>319</v>
      </c>
      <c r="G55" s="26">
        <v>320</v>
      </c>
      <c r="H55" s="26">
        <v>337</v>
      </c>
      <c r="I55" s="26">
        <v>337</v>
      </c>
      <c r="J55" s="26">
        <v>342</v>
      </c>
      <c r="K55" s="26">
        <v>315</v>
      </c>
      <c r="L55" s="26">
        <v>322</v>
      </c>
      <c r="M55" s="99"/>
    </row>
    <row r="56" spans="1:13" ht="19.899999999999999" customHeight="1" x14ac:dyDescent="0.3">
      <c r="A56" s="90"/>
      <c r="B56" s="85" t="s">
        <v>57</v>
      </c>
      <c r="C56" s="86"/>
      <c r="D56" s="26">
        <v>327</v>
      </c>
      <c r="E56" s="26">
        <v>350</v>
      </c>
      <c r="F56" s="26">
        <v>322</v>
      </c>
      <c r="G56" s="26">
        <v>339</v>
      </c>
      <c r="H56" s="26">
        <v>322</v>
      </c>
      <c r="I56" s="26">
        <v>358</v>
      </c>
      <c r="J56" s="26">
        <v>336</v>
      </c>
      <c r="K56" s="26">
        <v>333</v>
      </c>
      <c r="L56" s="26">
        <v>329</v>
      </c>
      <c r="M56" s="100"/>
    </row>
    <row r="57" spans="1:13" ht="19.899999999999999" customHeight="1" x14ac:dyDescent="0.3">
      <c r="A57" s="91"/>
      <c r="B57" s="96" t="s">
        <v>46</v>
      </c>
      <c r="C57" s="97"/>
      <c r="D57" s="116">
        <f>SUM(D54:D56)</f>
        <v>960</v>
      </c>
      <c r="E57" s="27">
        <f>SUM(E54:E56)</f>
        <v>1017</v>
      </c>
      <c r="F57" s="27">
        <f t="shared" ref="F57:L57" si="13">SUM(F54:F56)</f>
        <v>973</v>
      </c>
      <c r="G57" s="27">
        <f t="shared" si="13"/>
        <v>989</v>
      </c>
      <c r="H57" s="27">
        <f t="shared" si="13"/>
        <v>987</v>
      </c>
      <c r="I57" s="61">
        <f t="shared" si="13"/>
        <v>695</v>
      </c>
      <c r="J57" s="27">
        <f t="shared" ref="J57" si="14">SUM(J54:J56)</f>
        <v>990</v>
      </c>
      <c r="K57" s="27">
        <f t="shared" si="13"/>
        <v>968</v>
      </c>
      <c r="L57" s="27">
        <f t="shared" si="13"/>
        <v>991</v>
      </c>
    </row>
    <row r="58" spans="1:13" ht="19.899999999999999" customHeight="1" x14ac:dyDescent="0.3">
      <c r="A58" s="92" t="s">
        <v>3</v>
      </c>
      <c r="B58" s="92"/>
      <c r="C58" s="92"/>
      <c r="D58" s="29"/>
      <c r="E58" s="29"/>
      <c r="F58" s="29"/>
      <c r="G58" s="29"/>
      <c r="H58" s="29"/>
      <c r="I58" s="29"/>
      <c r="J58" s="29"/>
      <c r="K58" s="29"/>
      <c r="L58" s="29"/>
      <c r="M58" s="2" t="s">
        <v>46</v>
      </c>
    </row>
    <row r="59" spans="1:13" ht="19.899999999999999" customHeight="1" x14ac:dyDescent="0.3">
      <c r="A59" s="89" t="s">
        <v>15</v>
      </c>
      <c r="B59" s="87" t="s">
        <v>157</v>
      </c>
      <c r="C59" s="88"/>
      <c r="D59" s="26">
        <v>296</v>
      </c>
      <c r="E59" s="26">
        <v>318</v>
      </c>
      <c r="F59" s="26"/>
      <c r="G59" s="26">
        <v>315</v>
      </c>
      <c r="H59" s="26">
        <v>350</v>
      </c>
      <c r="I59" s="26">
        <v>359</v>
      </c>
      <c r="J59" s="26">
        <v>345</v>
      </c>
      <c r="K59" s="26">
        <v>346</v>
      </c>
      <c r="L59" s="26">
        <v>332</v>
      </c>
      <c r="M59" s="93">
        <f>SUM(D63:L63)-F63-J63</f>
        <v>6507</v>
      </c>
    </row>
    <row r="60" spans="1:13" ht="19.899999999999999" customHeight="1" x14ac:dyDescent="0.3">
      <c r="A60" s="90"/>
      <c r="B60" s="85" t="s">
        <v>122</v>
      </c>
      <c r="C60" s="86"/>
      <c r="D60" s="26">
        <v>306</v>
      </c>
      <c r="E60" s="26">
        <v>347</v>
      </c>
      <c r="F60" s="26"/>
      <c r="G60" s="26">
        <v>317</v>
      </c>
      <c r="H60" s="26">
        <v>354</v>
      </c>
      <c r="I60" s="26">
        <v>323</v>
      </c>
      <c r="J60" s="26"/>
      <c r="K60" s="26"/>
      <c r="L60" s="26">
        <v>353</v>
      </c>
      <c r="M60" s="94"/>
    </row>
    <row r="61" spans="1:13" ht="19.899999999999999" customHeight="1" x14ac:dyDescent="0.3">
      <c r="A61" s="90"/>
      <c r="B61" s="86" t="s">
        <v>158</v>
      </c>
      <c r="C61" s="95"/>
      <c r="D61" s="26">
        <v>267</v>
      </c>
      <c r="E61" s="26">
        <v>304</v>
      </c>
      <c r="F61" s="26">
        <v>296</v>
      </c>
      <c r="G61" s="26">
        <v>236</v>
      </c>
      <c r="H61" s="26">
        <v>276</v>
      </c>
      <c r="I61" s="26">
        <v>284</v>
      </c>
      <c r="J61" s="26">
        <v>277</v>
      </c>
      <c r="K61" s="26">
        <v>234</v>
      </c>
      <c r="L61" s="26">
        <v>271</v>
      </c>
      <c r="M61" s="94"/>
    </row>
    <row r="62" spans="1:13" ht="19.899999999999999" customHeight="1" x14ac:dyDescent="0.3">
      <c r="A62" s="90"/>
      <c r="B62" s="85" t="s">
        <v>151</v>
      </c>
      <c r="C62" s="86"/>
      <c r="D62" s="26"/>
      <c r="E62" s="26"/>
      <c r="F62" s="26"/>
      <c r="G62" s="26"/>
      <c r="H62" s="26"/>
      <c r="I62" s="26"/>
      <c r="J62" s="26"/>
      <c r="K62" s="26">
        <v>319</v>
      </c>
      <c r="L62" s="26"/>
      <c r="M62" s="94"/>
    </row>
    <row r="63" spans="1:13" ht="19.899999999999999" customHeight="1" x14ac:dyDescent="0.3">
      <c r="A63" s="91"/>
      <c r="B63" s="96" t="s">
        <v>46</v>
      </c>
      <c r="C63" s="97"/>
      <c r="D63" s="27">
        <f t="shared" ref="D63:L63" si="15">SUM(D59:D62)</f>
        <v>869</v>
      </c>
      <c r="E63" s="27">
        <f t="shared" si="15"/>
        <v>969</v>
      </c>
      <c r="F63" s="61">
        <f t="shared" si="15"/>
        <v>296</v>
      </c>
      <c r="G63" s="27">
        <f t="shared" si="15"/>
        <v>868</v>
      </c>
      <c r="H63" s="27">
        <f t="shared" si="15"/>
        <v>980</v>
      </c>
      <c r="I63" s="27">
        <f t="shared" si="15"/>
        <v>966</v>
      </c>
      <c r="J63" s="116">
        <f t="shared" si="15"/>
        <v>622</v>
      </c>
      <c r="K63" s="27">
        <f t="shared" si="15"/>
        <v>899</v>
      </c>
      <c r="L63" s="27">
        <f t="shared" si="15"/>
        <v>956</v>
      </c>
    </row>
    <row r="64" spans="1:13" ht="19.899999999999999" customHeight="1" x14ac:dyDescent="0.3">
      <c r="A64" s="92" t="s">
        <v>115</v>
      </c>
      <c r="B64" s="92"/>
      <c r="C64" s="92"/>
      <c r="D64" s="29"/>
      <c r="E64" s="29"/>
      <c r="F64" s="29"/>
      <c r="G64" s="29"/>
      <c r="H64" s="29"/>
      <c r="I64" s="29"/>
      <c r="J64" s="29"/>
      <c r="K64" s="29"/>
      <c r="L64" s="29"/>
      <c r="M64" s="2" t="s">
        <v>46</v>
      </c>
    </row>
    <row r="65" spans="1:13" ht="19.899999999999999" customHeight="1" x14ac:dyDescent="0.3">
      <c r="A65" s="89" t="s">
        <v>17</v>
      </c>
      <c r="B65" s="87" t="s">
        <v>116</v>
      </c>
      <c r="C65" s="88"/>
      <c r="D65" s="26">
        <v>350</v>
      </c>
      <c r="E65" s="26">
        <v>332</v>
      </c>
      <c r="F65" s="26">
        <v>322</v>
      </c>
      <c r="G65" s="26">
        <v>348</v>
      </c>
      <c r="H65" s="26">
        <v>346</v>
      </c>
      <c r="I65" s="26">
        <v>327</v>
      </c>
      <c r="J65" s="26"/>
      <c r="K65" s="26">
        <v>340</v>
      </c>
      <c r="L65" s="26">
        <v>332</v>
      </c>
      <c r="M65" s="93">
        <f>SUM(D68:L68)-I68-F68</f>
        <v>6405</v>
      </c>
    </row>
    <row r="66" spans="1:13" ht="19.899999999999999" customHeight="1" x14ac:dyDescent="0.3">
      <c r="A66" s="90"/>
      <c r="B66" s="85" t="s">
        <v>74</v>
      </c>
      <c r="C66" s="86"/>
      <c r="D66" s="26">
        <v>357</v>
      </c>
      <c r="E66" s="26"/>
      <c r="F66" s="26"/>
      <c r="G66" s="26">
        <v>368</v>
      </c>
      <c r="H66" s="26">
        <v>369</v>
      </c>
      <c r="I66" s="26">
        <v>327</v>
      </c>
      <c r="J66" s="26">
        <v>354</v>
      </c>
      <c r="K66" s="26">
        <v>373</v>
      </c>
      <c r="L66" s="26">
        <v>355</v>
      </c>
      <c r="M66" s="94"/>
    </row>
    <row r="67" spans="1:13" ht="19.899999999999999" customHeight="1" x14ac:dyDescent="0.3">
      <c r="A67" s="90"/>
      <c r="B67" s="85" t="s">
        <v>68</v>
      </c>
      <c r="C67" s="86"/>
      <c r="D67" s="26">
        <v>358</v>
      </c>
      <c r="E67" s="26">
        <v>372</v>
      </c>
      <c r="F67" s="26">
        <v>342</v>
      </c>
      <c r="G67" s="26">
        <v>384</v>
      </c>
      <c r="H67" s="26"/>
      <c r="I67" s="26"/>
      <c r="J67" s="26">
        <v>346</v>
      </c>
      <c r="K67" s="26">
        <v>359</v>
      </c>
      <c r="L67" s="26">
        <v>362</v>
      </c>
      <c r="M67" s="94"/>
    </row>
    <row r="68" spans="1:13" ht="19.899999999999999" customHeight="1" x14ac:dyDescent="0.3">
      <c r="A68" s="91"/>
      <c r="B68" s="96" t="s">
        <v>46</v>
      </c>
      <c r="C68" s="97"/>
      <c r="D68" s="27">
        <f t="shared" ref="D68:L68" si="16">SUM(D65:D67)</f>
        <v>1065</v>
      </c>
      <c r="E68" s="27">
        <f t="shared" si="16"/>
        <v>704</v>
      </c>
      <c r="F68" s="116">
        <f t="shared" si="16"/>
        <v>664</v>
      </c>
      <c r="G68" s="27">
        <f t="shared" si="16"/>
        <v>1100</v>
      </c>
      <c r="H68" s="27">
        <f t="shared" si="16"/>
        <v>715</v>
      </c>
      <c r="I68" s="61">
        <f t="shared" si="16"/>
        <v>654</v>
      </c>
      <c r="J68" s="27">
        <f t="shared" si="16"/>
        <v>700</v>
      </c>
      <c r="K68" s="27">
        <f t="shared" si="16"/>
        <v>1072</v>
      </c>
      <c r="L68" s="27">
        <f t="shared" si="16"/>
        <v>1049</v>
      </c>
    </row>
    <row r="70" spans="1:13" ht="20.45" customHeight="1" x14ac:dyDescent="0.3">
      <c r="B70" s="31"/>
      <c r="C70" s="33" t="s">
        <v>103</v>
      </c>
    </row>
    <row r="71" spans="1:13" ht="20.45" customHeight="1" x14ac:dyDescent="0.3">
      <c r="B71" s="32"/>
      <c r="C71" s="33" t="s">
        <v>102</v>
      </c>
    </row>
  </sheetData>
  <mergeCells count="88">
    <mergeCell ref="B34:C34"/>
    <mergeCell ref="M31:M34"/>
    <mergeCell ref="M25:M28"/>
    <mergeCell ref="A13:C13"/>
    <mergeCell ref="B29:C29"/>
    <mergeCell ref="B28:C28"/>
    <mergeCell ref="B27:C27"/>
    <mergeCell ref="M65:M67"/>
    <mergeCell ref="M48:M51"/>
    <mergeCell ref="A24:C24"/>
    <mergeCell ref="A59:A63"/>
    <mergeCell ref="B63:C63"/>
    <mergeCell ref="B62:C62"/>
    <mergeCell ref="B35:C35"/>
    <mergeCell ref="A36:C36"/>
    <mergeCell ref="A53:C53"/>
    <mergeCell ref="A54:A57"/>
    <mergeCell ref="A42:A46"/>
    <mergeCell ref="B42:C42"/>
    <mergeCell ref="B43:C43"/>
    <mergeCell ref="B33:C33"/>
    <mergeCell ref="B31:C31"/>
    <mergeCell ref="B32:C32"/>
    <mergeCell ref="A64:C64"/>
    <mergeCell ref="B7:C7"/>
    <mergeCell ref="A3:C3"/>
    <mergeCell ref="B6:C6"/>
    <mergeCell ref="M54:M56"/>
    <mergeCell ref="A47:C47"/>
    <mergeCell ref="M4:M6"/>
    <mergeCell ref="A41:C41"/>
    <mergeCell ref="B44:C44"/>
    <mergeCell ref="B45:C45"/>
    <mergeCell ref="M42:M45"/>
    <mergeCell ref="B14:C14"/>
    <mergeCell ref="B55:C55"/>
    <mergeCell ref="A30:C30"/>
    <mergeCell ref="A31:A35"/>
    <mergeCell ref="B66:C66"/>
    <mergeCell ref="B67:C67"/>
    <mergeCell ref="B68:C68"/>
    <mergeCell ref="A65:A68"/>
    <mergeCell ref="B65:C65"/>
    <mergeCell ref="A1:C1"/>
    <mergeCell ref="A19:C19"/>
    <mergeCell ref="A20:A23"/>
    <mergeCell ref="B20:C20"/>
    <mergeCell ref="B23:C23"/>
    <mergeCell ref="B21:C21"/>
    <mergeCell ref="B22:C22"/>
    <mergeCell ref="M14:M17"/>
    <mergeCell ref="B17:C17"/>
    <mergeCell ref="B15:C15"/>
    <mergeCell ref="B18:C18"/>
    <mergeCell ref="M59:M62"/>
    <mergeCell ref="A58:C58"/>
    <mergeCell ref="A14:A18"/>
    <mergeCell ref="A48:A52"/>
    <mergeCell ref="B48:C48"/>
    <mergeCell ref="B54:C54"/>
    <mergeCell ref="B50:C50"/>
    <mergeCell ref="B52:C52"/>
    <mergeCell ref="A37:A40"/>
    <mergeCell ref="B25:C25"/>
    <mergeCell ref="A25:A29"/>
    <mergeCell ref="B26:C26"/>
    <mergeCell ref="M20:M22"/>
    <mergeCell ref="B61:C61"/>
    <mergeCell ref="M9:M11"/>
    <mergeCell ref="B59:C59"/>
    <mergeCell ref="B46:C46"/>
    <mergeCell ref="B56:C56"/>
    <mergeCell ref="B57:C57"/>
    <mergeCell ref="B37:C37"/>
    <mergeCell ref="M37:M39"/>
    <mergeCell ref="B38:C38"/>
    <mergeCell ref="B39:C39"/>
    <mergeCell ref="B40:C40"/>
    <mergeCell ref="B60:C60"/>
    <mergeCell ref="B10:C10"/>
    <mergeCell ref="B12:C12"/>
    <mergeCell ref="B11:C11"/>
    <mergeCell ref="B5:C5"/>
    <mergeCell ref="B4:C4"/>
    <mergeCell ref="A4:A7"/>
    <mergeCell ref="A8:C8"/>
    <mergeCell ref="A9:A12"/>
    <mergeCell ref="B9:C9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2022-02-06T17:36:08Z</cp:lastPrinted>
  <dcterms:created xsi:type="dcterms:W3CDTF">2012-11-13T11:32:04Z</dcterms:created>
  <dcterms:modified xsi:type="dcterms:W3CDTF">2022-02-06T17:41:45Z</dcterms:modified>
</cp:coreProperties>
</file>